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updateLinks="never"/>
  <mc:AlternateContent xmlns:mc="http://schemas.openxmlformats.org/markup-compatibility/2006">
    <mc:Choice Requires="x15">
      <x15ac:absPath xmlns:x15ac="http://schemas.microsoft.com/office/spreadsheetml/2010/11/ac" url="T:\sfhp\Homeless Programs\Planning\Application Cycles\ESG\2026\Application Materials\Competitive Cycle\Volumes\"/>
    </mc:Choice>
  </mc:AlternateContent>
  <xr:revisionPtr revIDLastSave="0" documentId="13_ncr:1_{86C99937-46A9-4EA3-BF0A-801B8093484A}" xr6:coauthVersionLast="47" xr6:coauthVersionMax="47" xr10:uidLastSave="{00000000-0000-0000-0000-000000000000}"/>
  <workbookProtection workbookAlgorithmName="SHA-512" workbookHashValue="kq3t7hzjj7syQoS1HHZC8Qw7/eo0eC6/Iwf9LWlr6/FmgQ7cXz6y5yhHMuyv3+hXIWr7zpf0VGJVRPKec8HFcA==" workbookSaltValue="IGNrqyp8zUqHA0UOkl0trg==" workbookSpinCount="100000" lockStructure="1"/>
  <bookViews>
    <workbookView xWindow="-108" yWindow="-108" windowWidth="23256" windowHeight="12576" tabRatio="796" firstSheet="1" activeTab="1" xr2:uid="{00000000-000D-0000-FFFF-FFFF00000000}"/>
  </bookViews>
  <sheets>
    <sheet name="HIDE-VLOOKUP" sheetId="18" state="hidden" r:id="rId1"/>
    <sheet name="6-1 RRH Funding and Match" sheetId="1" r:id="rId2"/>
    <sheet name="6-2 Subpopulations" sheetId="9" r:id="rId3"/>
    <sheet name="6-3 Outcomes" sheetId="23" r:id="rId4"/>
    <sheet name="6-4 Staff" sheetId="25" r:id="rId5"/>
    <sheet name="6-4 Staffold" sheetId="24" state="hidden" r:id="rId6"/>
    <sheet name="6-5 Target" sheetId="20" r:id="rId7"/>
    <sheet name="6-6 Services" sheetId="19" r:id="rId8"/>
    <sheet name="6-7 Experience" sheetId="26" r:id="rId9"/>
    <sheet name="6-7 Experienceold" sheetId="21" state="hidden" r:id="rId10"/>
    <sheet name="6-8 Checklist and Score" sheetId="16" r:id="rId11"/>
    <sheet name="RRAData" sheetId="22" state="hidden" r:id="rId12"/>
  </sheets>
  <externalReferences>
    <externalReference r:id="rId13"/>
    <externalReference r:id="rId14"/>
  </externalReferences>
  <definedNames>
    <definedName name="ApplicantOther">[1]Lists!$A$30:$A$31</definedName>
    <definedName name="Counties">[1]Lists!$A$35:$A$288</definedName>
    <definedName name="Daynbr">[1]Lists!$A$307:$A$337</definedName>
    <definedName name="Months">[1]Lists!$A$291:$A$302</definedName>
    <definedName name="_xlnm.Print_Area" localSheetId="1">'6-1 RRH Funding and Match'!$A$1:$E$33</definedName>
    <definedName name="_xlnm.Print_Area" localSheetId="2">'6-2 Subpopulations'!$A$2:$I$21</definedName>
    <definedName name="_xlnm.Print_Area" localSheetId="3">'6-3 Outcomes'!$A$2:$I$18</definedName>
    <definedName name="_xlnm.Print_Area" localSheetId="4">'6-4 Staff'!$B$2:$K$28</definedName>
    <definedName name="_xlnm.Print_Area" localSheetId="5">'6-4 Staffold'!$A$2:$I$23</definedName>
    <definedName name="_xlnm.Print_Area" localSheetId="6">'6-5 Target'!$A$2:$I$17</definedName>
    <definedName name="_xlnm.Print_Area" localSheetId="7">'6-6 Services'!$A$1:$U$27</definedName>
    <definedName name="_xlnm.Print_Area" localSheetId="8">'6-7 Experience'!$A$2:$I$30</definedName>
    <definedName name="_xlnm.Print_Area" localSheetId="9">'6-7 Experienceold'!$A$2:$I$30</definedName>
    <definedName name="_xlnm.Print_Area" localSheetId="10">'6-8 Checklist and Score'!$A$2:$H$18</definedName>
    <definedName name="YesNo">[1]Lists!$A$1:$A$2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28" i="1" l="1"/>
  <c r="A27" i="1"/>
  <c r="H14" i="16"/>
  <c r="A28" i="1"/>
  <c r="B22" i="25"/>
  <c r="H10" i="16" s="1"/>
  <c r="H16" i="16" s="1"/>
  <c r="H18" i="16" s="1"/>
  <c r="I7" i="26"/>
  <c r="I8" i="26"/>
  <c r="I9" i="26"/>
  <c r="I10" i="26"/>
  <c r="I11" i="26"/>
  <c r="I12" i="26"/>
  <c r="I13" i="26"/>
  <c r="I14" i="26"/>
  <c r="I15" i="26"/>
  <c r="I16" i="26"/>
  <c r="I17" i="26"/>
  <c r="I18" i="26"/>
  <c r="A6" i="1"/>
  <c r="U2" i="22"/>
  <c r="T2" i="22"/>
  <c r="S2" i="22"/>
  <c r="R2" i="22"/>
  <c r="H13" i="16"/>
  <c r="H12" i="16"/>
  <c r="H9" i="16"/>
  <c r="H8" i="16"/>
  <c r="H8" i="23"/>
  <c r="F4" i="18"/>
  <c r="E4" i="18"/>
  <c r="B14" i="18"/>
  <c r="A10" i="1"/>
  <c r="F3" i="18" s="1"/>
  <c r="J2" i="22"/>
  <c r="I2" i="22"/>
  <c r="K2" i="22"/>
  <c r="A7" i="1"/>
  <c r="AI2" i="22"/>
  <c r="AH2" i="22"/>
  <c r="AG2" i="22"/>
  <c r="AF2" i="22"/>
  <c r="AE2" i="22"/>
  <c r="AD2" i="22"/>
  <c r="AC2" i="22"/>
  <c r="AB2" i="22"/>
  <c r="AA2" i="22"/>
  <c r="Z2" i="22"/>
  <c r="Y2" i="22"/>
  <c r="X2" i="22"/>
  <c r="W2" i="22"/>
  <c r="V2" i="22"/>
  <c r="Q2" i="22"/>
  <c r="P2" i="22"/>
  <c r="O2" i="22"/>
  <c r="N2" i="22"/>
  <c r="M2" i="22"/>
  <c r="L2" i="22"/>
  <c r="F2" i="22"/>
  <c r="H2" i="22"/>
  <c r="G2" i="22"/>
  <c r="E2" i="22"/>
  <c r="D2" i="22"/>
  <c r="C2" i="22"/>
  <c r="B2" i="22"/>
  <c r="A2" i="22"/>
  <c r="E3" i="18"/>
  <c r="B7" i="16"/>
  <c r="H6" i="16"/>
  <c r="H6" i="20"/>
  <c r="H8" i="20"/>
  <c r="H8" i="9"/>
  <c r="D10" i="1"/>
  <c r="D21" i="1" s="1"/>
  <c r="B24" i="1" s="1"/>
</calcChain>
</file>

<file path=xl/sharedStrings.xml><?xml version="1.0" encoding="utf-8"?>
<sst xmlns="http://schemas.openxmlformats.org/spreadsheetml/2006/main" count="251" uniqueCount="221">
  <si>
    <t>Use Arrow keys to fill out form.</t>
  </si>
  <si>
    <t>A. GENERAL INFORMATION</t>
  </si>
  <si>
    <t>Applicant Legal Name</t>
  </si>
  <si>
    <t>Service Area Region</t>
  </si>
  <si>
    <t>Amount</t>
  </si>
  <si>
    <t>A. Service Types Provided</t>
  </si>
  <si>
    <t>B. Point Selection</t>
  </si>
  <si>
    <t>The PDF copy of the Application must be Bookmarked with numbered tabs according to the checklist detailed below.</t>
  </si>
  <si>
    <r>
      <t>A.</t>
    </r>
    <r>
      <rPr>
        <b/>
        <sz val="7"/>
        <color indexed="8"/>
        <rFont val="Calibri"/>
        <family val="2"/>
      </rPr>
      <t xml:space="preserve">     </t>
    </r>
    <r>
      <rPr>
        <b/>
        <sz val="11"/>
        <color indexed="8"/>
        <rFont val="Calibri"/>
        <family val="2"/>
      </rPr>
      <t>APPLICATION CHECKLIST FOR APPLICATION .PDF FILE</t>
    </r>
  </si>
  <si>
    <t>Tab Number</t>
  </si>
  <si>
    <t>Item</t>
  </si>
  <si>
    <t>Tab completed or N/A</t>
  </si>
  <si>
    <t>Self Score</t>
  </si>
  <si>
    <t>CoC List</t>
  </si>
  <si>
    <t>COC Allocation</t>
  </si>
  <si>
    <t>TX-500 San Antonio/Bexar County CoC</t>
  </si>
  <si>
    <t>TX-600 Dallas City &amp; County/Irving CoC</t>
  </si>
  <si>
    <t>TX-601 Fort Worth/Arlington/Tarrant County CoC</t>
  </si>
  <si>
    <t>TX-603 El Paso City &amp; County CoC</t>
  </si>
  <si>
    <t>TX-604 Waco/McLennan County CoC</t>
  </si>
  <si>
    <t>TX-607 Texas Balance of State (BoS) CoC</t>
  </si>
  <si>
    <t>TX-611 Amarillo CoC</t>
  </si>
  <si>
    <t>TX-624 Wichita Falls/Wise, Palo Pinto, Wichita, Archer Counties CoC</t>
  </si>
  <si>
    <t>TX-700 Houston, Pasadena, Conroe/Harris, Ft. Bend, Montgomery, Counties CoC</t>
  </si>
  <si>
    <t>TX-701 Bryan/College Station/Brazos Valley CoC</t>
  </si>
  <si>
    <t>Will any of the required Match contribution come from Emergency Shelter activities?</t>
  </si>
  <si>
    <t>Match Percentage:</t>
  </si>
  <si>
    <t>HMIS and Admin Caps Calcs</t>
  </si>
  <si>
    <t>Activity</t>
  </si>
  <si>
    <t>HMIS Max</t>
  </si>
  <si>
    <t>Admin Max</t>
  </si>
  <si>
    <t>ANY</t>
  </si>
  <si>
    <t>Number of points requested under category "PERCENTAGE OF PERSONS IN SUBPOPULATIONS".  By requesting points under this category, Applicant acknowledges that selection of points under this category will result in a contractual obligation.</t>
  </si>
  <si>
    <t>Applications may receive a maximum of:</t>
  </si>
  <si>
    <t xml:space="preserve">Subpopulations
</t>
  </si>
  <si>
    <t>Services</t>
  </si>
  <si>
    <t>Experience</t>
  </si>
  <si>
    <t xml:space="preserve">     Documentation evidencing experience</t>
  </si>
  <si>
    <t>APPLICANT UNIFORM SELECTION CRITERIA SCORE FROM VOLUME 2:</t>
  </si>
  <si>
    <t xml:space="preserve">B. AMOUNT OF TDHCA RAPID RE-HOUSING FUNDS REQUESTED </t>
  </si>
  <si>
    <t>HMIS for Rapid Re-Housing</t>
  </si>
  <si>
    <t>Administration for Rapid Re-Housing</t>
  </si>
  <si>
    <t>Total Funds for Rapid Re-Housing</t>
  </si>
  <si>
    <t xml:space="preserve">VOLUME 6 - TAB 1: RAPID RE-HOUSING FUNDING REQUEST AND MATCH </t>
  </si>
  <si>
    <t>A. Persons Targeted to Maintain Housing for 3 or More Months After Exit</t>
  </si>
  <si>
    <t>Rapid Re-Housing Funding Request and Match</t>
  </si>
  <si>
    <t>APPLICANT RAPID RE-HOUSING SELF SCORE:</t>
  </si>
  <si>
    <t>TOTAL APPLICANT SELF SCORE FOR RAPID RE-HOUSING APPLICATION:</t>
  </si>
  <si>
    <t>Applicants must select points from the most restrictive of applicable point categories. Each service selected as provided must be uniquely different.  All Applicants requesting points must provide housing stability case management services.</t>
  </si>
  <si>
    <t>Rental Application Fees</t>
  </si>
  <si>
    <t>Security Deposits/Last Month's Rent</t>
  </si>
  <si>
    <t>Utility Payments/Deposits</t>
  </si>
  <si>
    <t>Moving Costs</t>
  </si>
  <si>
    <t>Housing Search and Placement</t>
  </si>
  <si>
    <t>Mediation</t>
  </si>
  <si>
    <t>Legal Services</t>
  </si>
  <si>
    <t>Credit Repair</t>
  </si>
  <si>
    <t>Short-Tem Rental Assistance</t>
  </si>
  <si>
    <t>Medium-Term Rental Assistance</t>
  </si>
  <si>
    <t>Financial Assistance</t>
  </si>
  <si>
    <t>Project-Based Rental Assistance</t>
  </si>
  <si>
    <t>Housing Stability Case Management Services</t>
  </si>
  <si>
    <t>Tenant-Based Rental Assistance</t>
  </si>
  <si>
    <t>C.     Itemized Rapid Re-Housing Budget</t>
  </si>
  <si>
    <t>Text Allocation</t>
  </si>
  <si>
    <t>Use Arrow keys to complete form</t>
  </si>
  <si>
    <t>OrgName</t>
  </si>
  <si>
    <t>COC</t>
  </si>
  <si>
    <t>RRHHMIS</t>
  </si>
  <si>
    <t>RRHAdmin</t>
  </si>
  <si>
    <t>RRHFA</t>
  </si>
  <si>
    <t>RRHPBRA</t>
  </si>
  <si>
    <t>RRHHsgStability</t>
  </si>
  <si>
    <t>RRHTBRA</t>
  </si>
  <si>
    <t>RRHMatchPOINTS</t>
  </si>
  <si>
    <t>RRHMatchFromShelter</t>
  </si>
  <si>
    <t>RRHIsOVernight</t>
  </si>
  <si>
    <t>RRHSubpopsrvd</t>
  </si>
  <si>
    <t>RRHSubpopsrvdSpecialPops</t>
  </si>
  <si>
    <t>RRHSubPopPOINTS</t>
  </si>
  <si>
    <t>RRHOutcomesTtl</t>
  </si>
  <si>
    <t>RRHHPOutcomesPOINTS</t>
  </si>
  <si>
    <t>RRHRentalApp</t>
  </si>
  <si>
    <t>RRHSecurityDep</t>
  </si>
  <si>
    <t>RRHUtilityDep</t>
  </si>
  <si>
    <t>RRHMovingCosts</t>
  </si>
  <si>
    <t>RRHHsngSearch</t>
  </si>
  <si>
    <t>RRHMediation</t>
  </si>
  <si>
    <t>RRHLegal</t>
  </si>
  <si>
    <t>RRHCredit</t>
  </si>
  <si>
    <t>RRHShortTerm</t>
  </si>
  <si>
    <t>RRHMediumTerm</t>
  </si>
  <si>
    <t>RRHExpPOINTS</t>
  </si>
  <si>
    <t>RRHSvcsPOINTS</t>
  </si>
  <si>
    <t>A. Unduplicated Percentage of Persons in Homeless Subpopulation:</t>
  </si>
  <si>
    <t>Match from non-ESG HUD sources:</t>
  </si>
  <si>
    <t>Match from non-HUD federal sources:</t>
  </si>
  <si>
    <t>Other Match:</t>
  </si>
  <si>
    <t>D.     MATCH FUNDS COMMITTED TO RAPID RE-HOUSING</t>
  </si>
  <si>
    <r>
      <t>E.</t>
    </r>
    <r>
      <rPr>
        <b/>
        <sz val="11"/>
        <color indexed="8"/>
        <rFont val="Calibri"/>
        <family val="2"/>
      </rPr>
      <t>     POINT SELECTION FOR MATCHING FUNDS</t>
    </r>
  </si>
  <si>
    <r>
      <t>F.</t>
    </r>
    <r>
      <rPr>
        <b/>
        <sz val="11"/>
        <color indexed="8"/>
        <rFont val="Calibri"/>
        <family val="2"/>
      </rPr>
      <t>     MATCH CONTRIBUTION FROM EMERGENCY SHELTER</t>
    </r>
  </si>
  <si>
    <t>Total Persons Anticipated to be Served with Rapid Re-Housing Funds:</t>
  </si>
  <si>
    <t>Unduplicated Number of Persons in One or More Homeless Subpopulation:</t>
  </si>
  <si>
    <t>Percentage of Persons in One or More Homeless Subpopulation:</t>
  </si>
  <si>
    <t>Total Persons Targeted to Maintain Housing for 3 or More Months After Exit:</t>
  </si>
  <si>
    <t>Percentage of Persons Targeted to Maintain Housing for 3 or More Months After Exit:</t>
  </si>
  <si>
    <t>Number of points requested under category "SERVICES".  By requesting points under this category, Applicant acknowledges that selection of points under this category will result in a contractual obligation.</t>
  </si>
  <si>
    <t>NonESGHudMatch</t>
  </si>
  <si>
    <t>NonHudMatch</t>
  </si>
  <si>
    <t>OtherMAtch</t>
  </si>
  <si>
    <t>Applicants may select to receive up to three points under this criterion if the Match proposed meets or exceeds 110% of the requested award for Rapid Re-Housing.</t>
  </si>
  <si>
    <t>Number of points requested under category "EXPERIENCE PROVIDING RAPID RE-HOUSING"</t>
  </si>
  <si>
    <t>requested</t>
  </si>
  <si>
    <t>Total Persons who exited to a positive housing destination per HMIS data standards:</t>
  </si>
  <si>
    <t>Percentage of who exited to a positive housing destination per HMIS data standards:</t>
  </si>
  <si>
    <t xml:space="preserve">Number of points requested under category "HOUSING OUTCOMES".  </t>
  </si>
  <si>
    <t>VOLUME 6 - TAB 3: HOUSING OUTCOMES</t>
  </si>
  <si>
    <t xml:space="preserve">A. Applicants must select which criteria Applicant is requesting points for. For each criteria, Applicant must submit respective documentation behind this tab. </t>
  </si>
  <si>
    <t>Applicant has a staff member who is a licensed mental health provider through the Texas Behavioral Executive Health Council</t>
  </si>
  <si>
    <t>https://www.tdhca.state.tx.us/home-division/esgp/applications.htm</t>
  </si>
  <si>
    <t>Applicant has a paid staff member who has formerly experienced homelessness</t>
  </si>
  <si>
    <t xml:space="preserve">Number of points requested under category "STAFF QUALIFICATIONS".  </t>
  </si>
  <si>
    <t>VOLUME 6 - TAB 4: STAFF QUALIFICATIONS</t>
  </si>
  <si>
    <t xml:space="preserve">If points are requested, documentation evidencing staff experience as detailed above must be attached behind Volume 6 - Tab 4 of the Application. </t>
  </si>
  <si>
    <t>VOLUME 6 - TAB 5: HOUSING TARGET</t>
  </si>
  <si>
    <t>Number of points requested under category "HOUSING TARGET".  By requesting points under this category, Applicant acknowledges that selection of points under this category will result in a contractual obligation.</t>
  </si>
  <si>
    <t>VOLUME 6 - TAB 6: SERVICES</t>
  </si>
  <si>
    <r>
      <t xml:space="preserve">Applications may receive a maximum of five points based on the number of rapid re-housing services and type of rental assistance provided through ESG or other funds. Rapid re-housing services and rental assistance include rental application fees, security deposits/last month’s rent, utility payments/deposits, moving costs, housing search and placement, housing stability case management, mediation, legal services, credit repair, short-term rental assistance, medium-term rental assistance. 
</t>
    </r>
    <r>
      <rPr>
        <sz val="11"/>
        <color theme="1"/>
        <rFont val="Calibri"/>
        <family val="2"/>
        <scheme val="minor"/>
      </rPr>
      <t>A referral to another provider is insufficient for the Application to be awarded points under this criterion.  Provision of services from outside service providers should be evidenced by a formal agreement, such as a contract or memorandum of understanding, with the service provider. Housing stability case management is a required component of rapid re-housing, except if the Violence Against Women Act or the Family Violence Prevention and Services Act prohibits certain case management requirements.</t>
    </r>
  </si>
  <si>
    <t>VOLUME 6 - TAB 7: EXPERIENCE PROVIDING RAPID RE-HOUSING OR TENANT-BASED RENTAL ASSISTANCE</t>
  </si>
  <si>
    <t>A. Experience Outline</t>
  </si>
  <si>
    <t>Source Documention Descriptor</t>
  </si>
  <si>
    <t>Page Number(s)</t>
  </si>
  <si>
    <t>Time Frame</t>
  </si>
  <si>
    <t xml:space="preserve">If points are requested, documentation evidencing organizational experience providing rapid re-housing or tenant-based rental assistance must be attached behind Volume 6 - Tab 7 of the Application. </t>
  </si>
  <si>
    <t>Housing Outcomes</t>
  </si>
  <si>
    <t>Staff Qualifications</t>
  </si>
  <si>
    <t xml:space="preserve">     Support Documentation</t>
  </si>
  <si>
    <t>Housing Target</t>
  </si>
  <si>
    <t>TtlServed</t>
  </si>
  <si>
    <t>TtlPlacedInHsg</t>
  </si>
  <si>
    <t>StaffPoints</t>
  </si>
  <si>
    <t>RRHOutcomesPOINTS</t>
  </si>
  <si>
    <t>VOLUME 6 - TAB 8: VOLUME 6 SUBMISSION CHECKLIST</t>
  </si>
  <si>
    <t xml:space="preserve">If points are requested, Applicant must submit "Staff Qualifications Certification" form available in the Application Materials </t>
  </si>
  <si>
    <t>If points are requested, Applicant must submit staff member creditials from TBHEC behind this tab.</t>
  </si>
  <si>
    <t>https://www.bhec.texas.gov/verify-a-license/index.html</t>
  </si>
  <si>
    <r>
      <t>An Application may receive a maximum of</t>
    </r>
    <r>
      <rPr>
        <b/>
        <sz val="11"/>
        <rFont val="Calibri"/>
        <family val="2"/>
        <scheme val="minor"/>
      </rPr>
      <t xml:space="preserve"> five points</t>
    </r>
    <r>
      <rPr>
        <sz val="11"/>
        <rFont val="Calibri"/>
        <family val="2"/>
        <scheme val="minor"/>
      </rPr>
      <t xml:space="preserve"> by proposing to serve persons who are in one or more Homeless Subpopulations. Homeless Subpopulations are defined as Persons experiencing Homelessness who are part of the special population categories as defined by the most recent Point In Time Data Collection guidance issued by HUD.</t>
    </r>
  </si>
  <si>
    <r>
      <t xml:space="preserve">An Applicant may request a maximum of six points if a member of the staff interacting with Program Participants in the rapid re-housing component has one or more of the following qualifications:
(A) </t>
    </r>
    <r>
      <rPr>
        <b/>
        <sz val="11"/>
        <rFont val="Calibri"/>
        <family val="2"/>
        <scheme val="minor"/>
      </rPr>
      <t>Two points</t>
    </r>
    <r>
      <rPr>
        <sz val="11"/>
        <rFont val="Calibri"/>
        <family val="2"/>
        <scheme val="minor"/>
      </rPr>
      <t xml:space="preserve"> if a member is a licensed mental health provider through the Texas Behavioral Executive Health Council;  (B) </t>
    </r>
    <r>
      <rPr>
        <b/>
        <sz val="11"/>
        <rFont val="Calibri"/>
        <family val="2"/>
        <scheme val="minor"/>
      </rPr>
      <t>Two points</t>
    </r>
    <r>
      <rPr>
        <sz val="11"/>
        <rFont val="Calibri"/>
        <family val="2"/>
        <scheme val="minor"/>
      </rPr>
      <t xml:space="preserve"> if a member of staff is fluent in one or more languages, other than English, identified in the Language Access Plan; and (C) </t>
    </r>
    <r>
      <rPr>
        <b/>
        <sz val="11"/>
        <rFont val="Calibri"/>
        <family val="2"/>
        <scheme val="minor"/>
      </rPr>
      <t>Two points</t>
    </r>
    <r>
      <rPr>
        <sz val="11"/>
        <rFont val="Calibri"/>
        <family val="2"/>
        <scheme val="minor"/>
      </rPr>
      <t xml:space="preserve"> if program includes a paid staff member who has formerly experienced homelessness.</t>
    </r>
  </si>
  <si>
    <t>Applicant has a staff member who is fluent in one or more languages, other than English, identified in the Language Access Plan</t>
  </si>
  <si>
    <r>
      <t>An Application may receive a maximum of</t>
    </r>
    <r>
      <rPr>
        <b/>
        <sz val="11"/>
        <color theme="1"/>
        <rFont val="Calibri"/>
        <family val="2"/>
        <scheme val="minor"/>
      </rPr>
      <t xml:space="preserve"> three points</t>
    </r>
    <r>
      <rPr>
        <sz val="11"/>
        <color theme="1"/>
        <rFont val="Calibri"/>
        <family val="2"/>
        <scheme val="minor"/>
      </rPr>
      <t xml:space="preserve"> based on the percentage of persons served with rapid re-housing targeted to maintain their housing for three months or more after program exit.</t>
    </r>
  </si>
  <si>
    <r>
      <t xml:space="preserve">Applications may receive up to </t>
    </r>
    <r>
      <rPr>
        <b/>
        <sz val="11"/>
        <color theme="1"/>
        <rFont val="Calibri"/>
        <family val="2"/>
        <scheme val="minor"/>
      </rPr>
      <t>10 points</t>
    </r>
    <r>
      <rPr>
        <sz val="11"/>
        <color theme="1"/>
        <rFont val="Calibri"/>
        <family val="2"/>
        <scheme val="minor"/>
      </rPr>
      <t xml:space="preserve"> based on the Applicant’s experience providing rapid re-housing or tenant-based rental assistance.</t>
    </r>
  </si>
  <si>
    <r>
      <t xml:space="preserve">A. Applications may be awarded </t>
    </r>
    <r>
      <rPr>
        <b/>
        <sz val="11"/>
        <color theme="1"/>
        <rFont val="Calibri"/>
        <family val="2"/>
        <scheme val="minor"/>
      </rPr>
      <t xml:space="preserve">one point </t>
    </r>
    <r>
      <rPr>
        <sz val="11"/>
        <color theme="1"/>
        <rFont val="Calibri"/>
        <family val="2"/>
        <scheme val="minor"/>
      </rPr>
      <t>based on a minimum target of 70 percent of persons served who are in one or more Homeless Subpopulation;</t>
    </r>
  </si>
  <si>
    <r>
      <t xml:space="preserve">B. Applications may be awarded </t>
    </r>
    <r>
      <rPr>
        <b/>
        <sz val="11"/>
        <color theme="1"/>
        <rFont val="Calibri"/>
        <family val="2"/>
        <scheme val="minor"/>
      </rPr>
      <t>two points</t>
    </r>
    <r>
      <rPr>
        <sz val="11"/>
        <color theme="1"/>
        <rFont val="Calibri"/>
        <family val="2"/>
        <scheme val="minor"/>
      </rPr>
      <t xml:space="preserve"> based on a minimum target of 80 percent of persons served who are in one or more Homeless Subpopulation</t>
    </r>
  </si>
  <si>
    <r>
      <t xml:space="preserve">C. Applications may be awarded </t>
    </r>
    <r>
      <rPr>
        <b/>
        <sz val="11"/>
        <color theme="1"/>
        <rFont val="Calibri"/>
        <family val="2"/>
        <scheme val="minor"/>
      </rPr>
      <t>three points</t>
    </r>
    <r>
      <rPr>
        <sz val="11"/>
        <color theme="1"/>
        <rFont val="Calibri"/>
        <family val="2"/>
        <scheme val="minor"/>
      </rPr>
      <t xml:space="preserve"> based on a minimum target of 90 percent of persons served who are in one or more Homeless Subpopulation;</t>
    </r>
  </si>
  <si>
    <r>
      <t xml:space="preserve">D. Applications may be awarded </t>
    </r>
    <r>
      <rPr>
        <b/>
        <sz val="11"/>
        <color theme="1"/>
        <rFont val="Calibri"/>
        <family val="2"/>
        <scheme val="minor"/>
      </rPr>
      <t>four points</t>
    </r>
    <r>
      <rPr>
        <sz val="11"/>
        <color theme="1"/>
        <rFont val="Calibri"/>
        <family val="2"/>
        <scheme val="minor"/>
      </rPr>
      <t xml:space="preserve"> based on a minimum target of 95 percent of persons served who are in one or more Homeless Subpopulation;</t>
    </r>
  </si>
  <si>
    <r>
      <t xml:space="preserve">E. Applications may be awarded </t>
    </r>
    <r>
      <rPr>
        <b/>
        <sz val="11"/>
        <color theme="1"/>
        <rFont val="Calibri"/>
        <family val="2"/>
        <scheme val="minor"/>
      </rPr>
      <t>five points</t>
    </r>
    <r>
      <rPr>
        <sz val="11"/>
        <color theme="1"/>
        <rFont val="Calibri"/>
        <family val="2"/>
        <scheme val="minor"/>
      </rPr>
      <t xml:space="preserve"> based on a minimum target of 100 percent of persons served who are in one or more Homeless Subpopulation;</t>
    </r>
  </si>
  <si>
    <r>
      <t>A. Applications may be awarded</t>
    </r>
    <r>
      <rPr>
        <b/>
        <sz val="11"/>
        <rFont val="Calibri"/>
        <family val="2"/>
        <scheme val="minor"/>
      </rPr>
      <t xml:space="preserve"> two points</t>
    </r>
    <r>
      <rPr>
        <sz val="11"/>
        <rFont val="Calibri"/>
        <family val="2"/>
        <scheme val="minor"/>
      </rPr>
      <t xml:space="preserve"> based on 25% of persons served with rapid re-housing who exited to positive housing destinations</t>
    </r>
  </si>
  <si>
    <r>
      <t>B. Applications may be awarded</t>
    </r>
    <r>
      <rPr>
        <b/>
        <sz val="11"/>
        <rFont val="Calibri"/>
        <family val="2"/>
        <scheme val="minor"/>
      </rPr>
      <t xml:space="preserve"> three points</t>
    </r>
    <r>
      <rPr>
        <sz val="11"/>
        <rFont val="Calibri"/>
        <family val="2"/>
        <scheme val="minor"/>
      </rPr>
      <t xml:space="preserve"> based on 35% of persons served with rapid re-housing who exited to positive housing destinations</t>
    </r>
  </si>
  <si>
    <r>
      <t xml:space="preserve">C. Applications may be awarded </t>
    </r>
    <r>
      <rPr>
        <b/>
        <sz val="11"/>
        <rFont val="Calibri"/>
        <family val="2"/>
        <scheme val="minor"/>
      </rPr>
      <t>four points</t>
    </r>
    <r>
      <rPr>
        <sz val="11"/>
        <rFont val="Calibri"/>
        <family val="2"/>
        <scheme val="minor"/>
      </rPr>
      <t xml:space="preserve"> based on 45% of persons served with  rapid re-housing who exited to positive housing destinations</t>
    </r>
  </si>
  <si>
    <r>
      <t xml:space="preserve">D. Applications may be awarded </t>
    </r>
    <r>
      <rPr>
        <b/>
        <sz val="11"/>
        <rFont val="Calibri"/>
        <family val="2"/>
        <scheme val="minor"/>
      </rPr>
      <t xml:space="preserve">five points </t>
    </r>
    <r>
      <rPr>
        <sz val="11"/>
        <rFont val="Calibri"/>
        <family val="2"/>
        <scheme val="minor"/>
      </rPr>
      <t>based on 55% of persons served with  rapid re-housing who exited to positive housing destinations.</t>
    </r>
  </si>
  <si>
    <r>
      <t>A. Applications may be awarded</t>
    </r>
    <r>
      <rPr>
        <b/>
        <sz val="11"/>
        <rFont val="Calibri"/>
        <family val="2"/>
        <scheme val="minor"/>
      </rPr>
      <t xml:space="preserve"> two points</t>
    </r>
    <r>
      <rPr>
        <sz val="11"/>
        <rFont val="Calibri"/>
        <family val="2"/>
        <scheme val="minor"/>
      </rPr>
      <t xml:space="preserve"> if a member is a licensed mental health provider through the Texas Behavioral Executive Health Council</t>
    </r>
  </si>
  <si>
    <r>
      <t>C. Applications may be awarded</t>
    </r>
    <r>
      <rPr>
        <b/>
        <sz val="11"/>
        <rFont val="Calibri"/>
        <family val="2"/>
        <scheme val="minor"/>
      </rPr>
      <t xml:space="preserve"> two points</t>
    </r>
    <r>
      <rPr>
        <sz val="11"/>
        <rFont val="Calibri"/>
        <family val="2"/>
        <scheme val="minor"/>
      </rPr>
      <t xml:space="preserve"> if program includes a paid staff member who has formerly experienced homelessness</t>
    </r>
  </si>
  <si>
    <r>
      <t xml:space="preserve">A. Application may be awarded </t>
    </r>
    <r>
      <rPr>
        <b/>
        <sz val="11"/>
        <color theme="1"/>
        <rFont val="Calibri"/>
        <family val="2"/>
        <scheme val="minor"/>
      </rPr>
      <t>two points</t>
    </r>
    <r>
      <rPr>
        <sz val="11"/>
        <color theme="1"/>
        <rFont val="Calibri"/>
        <family val="2"/>
        <scheme val="minor"/>
      </rPr>
      <t xml:space="preserve"> if the Applicant provides housing stability case management and three of the other services or rental assistance;</t>
    </r>
  </si>
  <si>
    <r>
      <t xml:space="preserve">B. Application may be awarded </t>
    </r>
    <r>
      <rPr>
        <b/>
        <sz val="11"/>
        <color theme="1"/>
        <rFont val="Calibri"/>
        <family val="2"/>
        <scheme val="minor"/>
      </rPr>
      <t>three points</t>
    </r>
    <r>
      <rPr>
        <sz val="11"/>
        <color theme="1"/>
        <rFont val="Calibri"/>
        <family val="2"/>
        <scheme val="minor"/>
      </rPr>
      <t xml:space="preserve"> if the Applicant provides housing stability case management and four of the other services or rental assistance;</t>
    </r>
  </si>
  <si>
    <r>
      <t xml:space="preserve">C. Application may be awarded </t>
    </r>
    <r>
      <rPr>
        <b/>
        <sz val="11"/>
        <color theme="1"/>
        <rFont val="Calibri"/>
        <family val="2"/>
        <scheme val="minor"/>
      </rPr>
      <t>four points</t>
    </r>
    <r>
      <rPr>
        <sz val="11"/>
        <color theme="1"/>
        <rFont val="Calibri"/>
        <family val="2"/>
        <scheme val="minor"/>
      </rPr>
      <t xml:space="preserve"> if the Applicant provides housing stability case management and five of the other services or rental assistance;</t>
    </r>
  </si>
  <si>
    <r>
      <t xml:space="preserve">D. Application may be awarded </t>
    </r>
    <r>
      <rPr>
        <b/>
        <sz val="11"/>
        <color theme="1"/>
        <rFont val="Calibri"/>
        <family val="2"/>
        <scheme val="minor"/>
      </rPr>
      <t>five points</t>
    </r>
    <r>
      <rPr>
        <sz val="11"/>
        <color theme="1"/>
        <rFont val="Calibri"/>
        <family val="2"/>
        <scheme val="minor"/>
      </rPr>
      <t xml:space="preserve"> if the Applicant provides housing stability case management and six of the other services or rental assistance.</t>
    </r>
  </si>
  <si>
    <r>
      <t xml:space="preserve">A. Applications may be awarded </t>
    </r>
    <r>
      <rPr>
        <b/>
        <sz val="11"/>
        <color theme="1"/>
        <rFont val="Calibri"/>
        <family val="2"/>
        <scheme val="minor"/>
      </rPr>
      <t xml:space="preserve">one point </t>
    </r>
    <r>
      <rPr>
        <sz val="11"/>
        <color theme="1"/>
        <rFont val="Calibri"/>
        <family val="2"/>
        <scheme val="minor"/>
      </rPr>
      <t xml:space="preserve">based on a minimum target of 50% of persons served with rapid re-housing maintaining housing for three months; </t>
    </r>
  </si>
  <si>
    <r>
      <t xml:space="preserve">B. Applications may be awarded </t>
    </r>
    <r>
      <rPr>
        <b/>
        <sz val="11"/>
        <color theme="1"/>
        <rFont val="Calibri"/>
        <family val="2"/>
        <scheme val="minor"/>
      </rPr>
      <t>two points</t>
    </r>
    <r>
      <rPr>
        <sz val="11"/>
        <color theme="1"/>
        <rFont val="Calibri"/>
        <family val="2"/>
        <scheme val="minor"/>
      </rPr>
      <t xml:space="preserve"> based on a minimum target of 60% of persons served with rapid re-housing maintaining housing for three months; or</t>
    </r>
  </si>
  <si>
    <r>
      <t xml:space="preserve">C. Applications may be awarded </t>
    </r>
    <r>
      <rPr>
        <b/>
        <sz val="11"/>
        <color theme="1"/>
        <rFont val="Calibri"/>
        <family val="2"/>
        <scheme val="minor"/>
      </rPr>
      <t>three points</t>
    </r>
    <r>
      <rPr>
        <sz val="11"/>
        <color theme="1"/>
        <rFont val="Calibri"/>
        <family val="2"/>
        <scheme val="minor"/>
      </rPr>
      <t xml:space="preserve"> based on a minimum target of 70% of persons served with rapid re-housing maintaining housing for three months.</t>
    </r>
  </si>
  <si>
    <r>
      <t xml:space="preserve">A. </t>
    </r>
    <r>
      <rPr>
        <b/>
        <sz val="11"/>
        <color theme="1"/>
        <rFont val="Calibri"/>
        <family val="2"/>
        <scheme val="minor"/>
      </rPr>
      <t>Two points</t>
    </r>
    <r>
      <rPr>
        <sz val="11"/>
        <color theme="1"/>
        <rFont val="Calibri"/>
        <family val="2"/>
        <scheme val="minor"/>
      </rPr>
      <t xml:space="preserve"> if the Applicant has provided rapid re-housing or tenant-based rental assistance services for up to two years;</t>
    </r>
  </si>
  <si>
    <r>
      <t xml:space="preserve">B. </t>
    </r>
    <r>
      <rPr>
        <b/>
        <sz val="11"/>
        <color theme="1"/>
        <rFont val="Calibri"/>
        <family val="2"/>
        <scheme val="minor"/>
      </rPr>
      <t>Four points</t>
    </r>
    <r>
      <rPr>
        <sz val="11"/>
        <color theme="1"/>
        <rFont val="Calibri"/>
        <family val="2"/>
        <scheme val="minor"/>
      </rPr>
      <t xml:space="preserve"> if the Applicant has provided rapid re-housing or tenant-based rental assistance services for up to four years;</t>
    </r>
  </si>
  <si>
    <r>
      <t xml:space="preserve">C. </t>
    </r>
    <r>
      <rPr>
        <b/>
        <sz val="11"/>
        <color theme="1"/>
        <rFont val="Calibri"/>
        <family val="2"/>
        <scheme val="minor"/>
      </rPr>
      <t>Six points</t>
    </r>
    <r>
      <rPr>
        <sz val="11"/>
        <color theme="1"/>
        <rFont val="Calibri"/>
        <family val="2"/>
        <scheme val="minor"/>
      </rPr>
      <t xml:space="preserve"> if the Applicant has provided rapid re-housing or tenant-based rental assistance services for up to six years;</t>
    </r>
  </si>
  <si>
    <r>
      <t xml:space="preserve">D. </t>
    </r>
    <r>
      <rPr>
        <b/>
        <sz val="11"/>
        <color theme="1"/>
        <rFont val="Calibri"/>
        <family val="2"/>
        <scheme val="minor"/>
      </rPr>
      <t>Eight points</t>
    </r>
    <r>
      <rPr>
        <sz val="11"/>
        <color theme="1"/>
        <rFont val="Calibri"/>
        <family val="2"/>
        <scheme val="minor"/>
      </rPr>
      <t xml:space="preserve"> if the Applicant has provided rapid re-housing or tenant-based rental assistance services for up to eight years; or</t>
    </r>
  </si>
  <si>
    <r>
      <t xml:space="preserve">E. </t>
    </r>
    <r>
      <rPr>
        <b/>
        <sz val="11"/>
        <color theme="1"/>
        <rFont val="Calibri"/>
        <family val="2"/>
        <scheme val="minor"/>
      </rPr>
      <t>Ten points</t>
    </r>
    <r>
      <rPr>
        <sz val="11"/>
        <color theme="1"/>
        <rFont val="Calibri"/>
        <family val="2"/>
        <scheme val="minor"/>
      </rPr>
      <t xml:space="preserve"> if the Applicant has provided rapid re-housing or tenant-based rental assistance services for 10 or more years.</t>
    </r>
  </si>
  <si>
    <r>
      <t xml:space="preserve">B. Applications may be awarded </t>
    </r>
    <r>
      <rPr>
        <b/>
        <sz val="11"/>
        <rFont val="Calibri"/>
        <family val="2"/>
        <scheme val="minor"/>
      </rPr>
      <t>two points</t>
    </r>
    <r>
      <rPr>
        <sz val="11"/>
        <rFont val="Calibri"/>
        <family val="2"/>
        <scheme val="minor"/>
      </rPr>
      <t xml:space="preserve"> if a member of staff is fluent in one or more languages, other than English, identified in the Language Access Plan</t>
    </r>
  </si>
  <si>
    <t>Please provide an outline of the documentation submnitted behind this tab that evidences organizational experience providing rapid re-housing.</t>
  </si>
  <si>
    <t>Rapid Re-Housing Program Participant Funds</t>
  </si>
  <si>
    <t>Formerly experienced homelessness?</t>
  </si>
  <si>
    <t>Mental Health Provider licensed by Texas BHEC?</t>
  </si>
  <si>
    <t xml:space="preserve">A. Applicants must enter a summary of staff information and select which criteria Applicant is requesting points for in each column. For each criteria, Applicant must submit respective documentation behind this tab. </t>
  </si>
  <si>
    <t>1.</t>
  </si>
  <si>
    <t>2.</t>
  </si>
  <si>
    <t>3.</t>
  </si>
  <si>
    <t>4.</t>
  </si>
  <si>
    <t>5.</t>
  </si>
  <si>
    <t>6.</t>
  </si>
  <si>
    <t>Experience Start Date</t>
  </si>
  <si>
    <t>Experience End Date</t>
  </si>
  <si>
    <t>Page Number</t>
  </si>
  <si>
    <t>Months</t>
  </si>
  <si>
    <t>Program or Award Name</t>
  </si>
  <si>
    <t>Documentation Provided</t>
  </si>
  <si>
    <r>
      <t>C. Applications may be awarded</t>
    </r>
    <r>
      <rPr>
        <b/>
        <sz val="11"/>
        <rFont val="Calibri"/>
        <family val="2"/>
        <scheme val="minor"/>
      </rPr>
      <t xml:space="preserve"> two points</t>
    </r>
    <r>
      <rPr>
        <sz val="11"/>
        <rFont val="Calibri"/>
        <family val="2"/>
        <scheme val="minor"/>
      </rPr>
      <t xml:space="preserve"> if one or more Rapid Re-housing staff member(s) has formerly experienced homelessness</t>
    </r>
  </si>
  <si>
    <r>
      <t>A. Applications may be awarded</t>
    </r>
    <r>
      <rPr>
        <b/>
        <sz val="11"/>
        <rFont val="Calibri"/>
        <family val="2"/>
        <scheme val="minor"/>
      </rPr>
      <t xml:space="preserve"> two points</t>
    </r>
    <r>
      <rPr>
        <sz val="11"/>
        <rFont val="Calibri"/>
        <family val="2"/>
        <scheme val="minor"/>
      </rPr>
      <t xml:space="preserve"> if one or more Rapid Re-housing staff member(s) is a licensed mental health provider through the Texas Behavioral Executive Health Council</t>
    </r>
  </si>
  <si>
    <t>Rapid Re-Housing Staff Member Name or ID</t>
  </si>
  <si>
    <t>📎</t>
  </si>
  <si>
    <t>Staff Qualification Certification Form</t>
  </si>
  <si>
    <t>BHEC License Verification</t>
  </si>
  <si>
    <t>Please provide an outline of the documentation submitted behind this tab that evidences organizational experience providing rapid re-housing.</t>
  </si>
  <si>
    <t>Total Matching funds from all sources, including other non-ESG HUD funds, other federal funds, state funds from non-federal sources, local government funds, private funds, fees, program income, and any other eligible Match source.</t>
  </si>
  <si>
    <t>208,336</t>
  </si>
  <si>
    <t>161,255</t>
  </si>
  <si>
    <t>305,538</t>
  </si>
  <si>
    <t>163,746</t>
  </si>
  <si>
    <t>28,288</t>
  </si>
  <si>
    <t>1,004,050</t>
  </si>
  <si>
    <t>34,671</t>
  </si>
  <si>
    <t>367,964</t>
  </si>
  <si>
    <t>163,740</t>
  </si>
  <si>
    <t>167,711</t>
  </si>
  <si>
    <t>121,151</t>
  </si>
  <si>
    <t>TX-625 Lubbock CoC</t>
  </si>
  <si>
    <t>TX-503 Austin/Travis County CoC</t>
  </si>
  <si>
    <t>74,148</t>
  </si>
  <si>
    <t>VOLUME 6 - TAB 2: SUBPOPULATIONS</t>
  </si>
  <si>
    <r>
      <rPr>
        <sz val="11"/>
        <color theme="1"/>
        <rFont val="Calibri"/>
        <family val="2"/>
        <scheme val="minor"/>
      </rPr>
      <t>An Application may receive a maximum of</t>
    </r>
    <r>
      <rPr>
        <b/>
        <sz val="11"/>
        <color theme="1"/>
        <rFont val="Calibri"/>
        <family val="2"/>
        <scheme val="minor"/>
      </rPr>
      <t xml:space="preserve"> five points </t>
    </r>
    <r>
      <rPr>
        <sz val="11"/>
        <color theme="1"/>
        <rFont val="Calibri"/>
        <family val="2"/>
        <scheme val="minor"/>
      </rPr>
      <t>based on the percentage of persons served within the 12 months prior to June 25, 2026 who exited to a positive housing destination per HMIS data standards.</t>
    </r>
    <r>
      <rPr>
        <b/>
        <sz val="11"/>
        <color theme="1"/>
        <rFont val="Calibri"/>
        <family val="2"/>
        <scheme val="minor"/>
      </rPr>
      <t xml:space="preserve">
Documentation is not required to be submitted, however may be subject to verification prior to Award.</t>
    </r>
  </si>
  <si>
    <t xml:space="preserve">A. Persons served within the 12 months prior to June 25, 2026 who exited to a positive housing destination. </t>
  </si>
  <si>
    <t>Total Persons served with rapid rehousing funds within the 12 months prior to June 25, 2026:</t>
  </si>
  <si>
    <r>
      <t xml:space="preserve">An Applicant may request a maximum of six points if a member of the staff </t>
    </r>
    <r>
      <rPr>
        <u/>
        <sz val="11"/>
        <rFont val="Calibri"/>
        <family val="2"/>
        <scheme val="minor"/>
      </rPr>
      <t>interacting with Program Participants</t>
    </r>
    <r>
      <rPr>
        <sz val="11"/>
        <rFont val="Calibri"/>
        <family val="2"/>
        <scheme val="minor"/>
      </rPr>
      <t xml:space="preserve"> in the rapid re-housing component has one or more of the following qualifications:
(A) </t>
    </r>
    <r>
      <rPr>
        <b/>
        <sz val="11"/>
        <rFont val="Calibri"/>
        <family val="2"/>
        <scheme val="minor"/>
      </rPr>
      <t>Two points</t>
    </r>
    <r>
      <rPr>
        <sz val="11"/>
        <rFont val="Calibri"/>
        <family val="2"/>
        <scheme val="minor"/>
      </rPr>
      <t xml:space="preserve"> if a member is a licensed mental health provider through the Texas Behavioral Executive Health Council;
(B) </t>
    </r>
    <r>
      <rPr>
        <b/>
        <sz val="11"/>
        <rFont val="Calibri"/>
        <family val="2"/>
        <scheme val="minor"/>
      </rPr>
      <t>Two points</t>
    </r>
    <r>
      <rPr>
        <sz val="11"/>
        <rFont val="Calibri"/>
        <family val="2"/>
        <scheme val="minor"/>
      </rPr>
      <t xml:space="preserve"> if a member of staff is fluent in one or more languages, other than English, enabling equitable access to those with Limited English Profiency (LEP);
(C) </t>
    </r>
    <r>
      <rPr>
        <b/>
        <sz val="11"/>
        <rFont val="Calibri"/>
        <family val="2"/>
        <scheme val="minor"/>
      </rPr>
      <t>Two points</t>
    </r>
    <r>
      <rPr>
        <sz val="11"/>
        <rFont val="Calibri"/>
        <family val="2"/>
        <scheme val="minor"/>
      </rPr>
      <t xml:space="preserve"> if program includes a paid staff member who has formerly experienced homelessness.</t>
    </r>
  </si>
  <si>
    <t>Fluent in one or more languages?</t>
  </si>
  <si>
    <r>
      <t xml:space="preserve">B. Applications may be awarded </t>
    </r>
    <r>
      <rPr>
        <b/>
        <sz val="11"/>
        <rFont val="Calibri"/>
        <family val="2"/>
        <scheme val="minor"/>
      </rPr>
      <t>two points</t>
    </r>
    <r>
      <rPr>
        <sz val="11"/>
        <rFont val="Calibri"/>
        <family val="2"/>
        <scheme val="minor"/>
      </rPr>
      <t xml:space="preserve"> if one or more Rapid Re-housing staff member(s) is fluent in one or more languages, enabling equitable access to those with Limited English Profiency (LEP).</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</si>
</sst>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6" formatCode="&quot;$&quot;#,##0_);[Red]\(&quot;$&quot;#,##0\)"/>
    <numFmt numFmtId="42" formatCode="_(&quot;$&quot;* #,##0_);_(&quot;$&quot;* \(#,##0\);_(&quot;$&quot;* &quot;-&quot;_);_(@_)"/>
    <numFmt numFmtId="41" formatCode="_(* #,##0_);_(* \(#,##0\);_(* &quot;-&quot;_);_(@_)"/>
    <numFmt numFmtId="44" formatCode="_(&quot;$&quot;* #,##0.00_);_(&quot;$&quot;* \(#,##0.00\);_(&quot;$&quot;* &quot;-&quot;??_);_(@_)"/>
    <numFmt numFmtId="164" formatCode="0.0%"/>
    <numFmt numFmtId="165" formatCode="&quot;$&quot;#,##0.00"/>
  </numFmts>
  <fonts count="21" x14ac:knownFonts="1">
    <font>
      <sz val="11"/>
      <color theme="1"/>
      <name val="Calibri"/>
      <family val="2"/>
      <scheme val="minor"/>
    </font>
    <font>
      <sz val="11"/>
      <color theme="1"/>
      <name val="Calibri"/>
      <family val="2"/>
      <scheme val="minor"/>
    </font>
    <font>
      <b/>
      <sz val="11"/>
      <color theme="1"/>
      <name val="Calibri"/>
      <family val="2"/>
      <scheme val="minor"/>
    </font>
    <font>
      <sz val="11"/>
      <color theme="0"/>
      <name val="Calibri"/>
      <family val="2"/>
      <scheme val="minor"/>
    </font>
    <font>
      <sz val="11"/>
      <name val="Calibri"/>
      <family val="2"/>
      <scheme val="minor"/>
    </font>
    <font>
      <b/>
      <sz val="12"/>
      <color theme="1"/>
      <name val="Calibri"/>
      <family val="2"/>
      <scheme val="minor"/>
    </font>
    <font>
      <u/>
      <sz val="11"/>
      <color theme="10"/>
      <name val="Calibri"/>
      <family val="2"/>
    </font>
    <font>
      <u/>
      <sz val="11"/>
      <color theme="10"/>
      <name val="Calibri"/>
      <family val="2"/>
      <scheme val="minor"/>
    </font>
    <font>
      <b/>
      <sz val="7"/>
      <color indexed="8"/>
      <name val="Calibri"/>
      <family val="2"/>
    </font>
    <font>
      <b/>
      <sz val="11"/>
      <color indexed="8"/>
      <name val="Calibri"/>
      <family val="2"/>
    </font>
    <font>
      <sz val="11"/>
      <color theme="1"/>
      <name val="Times New Roman"/>
      <family val="1"/>
    </font>
    <font>
      <b/>
      <sz val="11"/>
      <color indexed="8"/>
      <name val="Calibri"/>
      <family val="2"/>
      <scheme val="minor"/>
    </font>
    <font>
      <b/>
      <sz val="11"/>
      <name val="Calibri"/>
      <family val="2"/>
      <scheme val="minor"/>
    </font>
    <font>
      <u/>
      <sz val="11"/>
      <color theme="0"/>
      <name val="Calibri"/>
      <family val="2"/>
      <scheme val="minor"/>
    </font>
    <font>
      <sz val="11"/>
      <color rgb="FFFF0000"/>
      <name val="Calibri"/>
      <family val="2"/>
      <scheme val="minor"/>
    </font>
    <font>
      <b/>
      <sz val="11"/>
      <color rgb="FFFF0000"/>
      <name val="Calibri"/>
      <family val="2"/>
      <scheme val="minor"/>
    </font>
    <font>
      <sz val="11"/>
      <color rgb="FFFF0000"/>
      <name val="Times New Roman"/>
      <family val="1"/>
    </font>
    <font>
      <b/>
      <sz val="11"/>
      <name val="Calibri"/>
      <family val="2"/>
    </font>
    <font>
      <sz val="11"/>
      <name val="Times New Roman"/>
      <family val="1"/>
    </font>
    <font>
      <u/>
      <sz val="11"/>
      <name val="Calibri"/>
      <family val="2"/>
      <scheme val="minor"/>
    </font>
    <font>
      <sz val="28"/>
      <color theme="0"/>
      <name val="Calibri"/>
      <family val="2"/>
      <scheme val="minor"/>
    </font>
  </fonts>
  <fills count="10">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theme="0" tint="-0.499984740745262"/>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0000"/>
        <bgColor indexed="64"/>
      </patternFill>
    </fill>
    <fill>
      <patternFill patternType="solid">
        <fgColor rgb="FFFFFF00"/>
        <bgColor indexed="64"/>
      </patternFill>
    </fill>
    <fill>
      <patternFill patternType="solid">
        <fgColor theme="9" tint="0.39997558519241921"/>
        <bgColor indexed="64"/>
      </patternFill>
    </fill>
  </fills>
  <borders count="32">
    <border>
      <left/>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top/>
      <bottom style="thin">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bottom/>
      <diagonal/>
    </border>
    <border>
      <left/>
      <right style="thin">
        <color indexed="64"/>
      </right>
      <top/>
      <bottom/>
      <diagonal/>
    </border>
    <border>
      <left style="thin">
        <color indexed="64"/>
      </left>
      <right/>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s>
  <cellStyleXfs count="4">
    <xf numFmtId="0" fontId="0" fillId="0" borderId="0"/>
    <xf numFmtId="44" fontId="1" fillId="0" borderId="0" applyFont="0" applyFill="0" applyBorder="0" applyAlignment="0" applyProtection="0"/>
    <xf numFmtId="9" fontId="1" fillId="0" borderId="0" applyFont="0" applyFill="0" applyBorder="0" applyAlignment="0" applyProtection="0"/>
    <xf numFmtId="0" fontId="6" fillId="0" borderId="0" applyNumberFormat="0" applyFill="0" applyBorder="0" applyAlignment="0" applyProtection="0">
      <alignment vertical="top"/>
      <protection locked="0"/>
    </xf>
  </cellStyleXfs>
  <cellXfs count="402">
    <xf numFmtId="0" fontId="0" fillId="0" borderId="0" xfId="0"/>
    <xf numFmtId="0" fontId="3" fillId="0" borderId="0" xfId="0" applyFont="1"/>
    <xf numFmtId="0" fontId="0" fillId="0" borderId="0" xfId="0" applyFont="1" applyBorder="1" applyProtection="1"/>
    <xf numFmtId="0" fontId="0" fillId="0" borderId="0" xfId="0" applyFont="1" applyProtection="1"/>
    <xf numFmtId="0" fontId="0" fillId="0" borderId="0" xfId="0" applyFont="1" applyFill="1" applyProtection="1"/>
    <xf numFmtId="49" fontId="4" fillId="0" borderId="0" xfId="0" applyNumberFormat="1" applyFont="1" applyFill="1" applyBorder="1" applyAlignment="1" applyProtection="1">
      <alignment horizontal="left"/>
    </xf>
    <xf numFmtId="49" fontId="4" fillId="0" borderId="0" xfId="0" applyNumberFormat="1" applyFont="1" applyFill="1" applyBorder="1" applyAlignment="1" applyProtection="1">
      <alignment horizontal="left"/>
      <protection locked="0"/>
    </xf>
    <xf numFmtId="0" fontId="0" fillId="3" borderId="0" xfId="0" applyFill="1" applyBorder="1" applyAlignment="1" applyProtection="1"/>
    <xf numFmtId="0" fontId="0" fillId="0" borderId="1" xfId="0" applyFont="1" applyBorder="1" applyAlignment="1" applyProtection="1">
      <alignment horizontal="center" wrapText="1"/>
    </xf>
    <xf numFmtId="0" fontId="7" fillId="0" borderId="0" xfId="3" applyFont="1" applyAlignment="1" applyProtection="1"/>
    <xf numFmtId="0" fontId="2" fillId="0" borderId="0" xfId="0" applyFont="1"/>
    <xf numFmtId="0" fontId="0" fillId="0" borderId="0" xfId="0" applyAlignment="1">
      <alignment horizontal="centerContinuous"/>
    </xf>
    <xf numFmtId="0" fontId="2" fillId="0" borderId="1" xfId="0" applyFont="1" applyBorder="1" applyAlignment="1" applyProtection="1">
      <alignment horizontal="center" wrapText="1"/>
    </xf>
    <xf numFmtId="0" fontId="2" fillId="0" borderId="4" xfId="0" applyFont="1" applyBorder="1" applyAlignment="1" applyProtection="1">
      <alignment horizontal="center" vertical="top" wrapText="1"/>
    </xf>
    <xf numFmtId="49" fontId="4" fillId="0" borderId="16" xfId="0" applyNumberFormat="1" applyFont="1" applyFill="1" applyBorder="1" applyAlignment="1" applyProtection="1">
      <alignment horizontal="left"/>
      <protection locked="0"/>
    </xf>
    <xf numFmtId="0" fontId="4" fillId="0" borderId="17" xfId="0" applyFont="1" applyBorder="1" applyProtection="1"/>
    <xf numFmtId="0" fontId="4" fillId="0" borderId="18" xfId="0" applyFont="1" applyBorder="1" applyProtection="1"/>
    <xf numFmtId="0" fontId="0" fillId="0" borderId="18" xfId="0" applyFont="1" applyBorder="1" applyProtection="1"/>
    <xf numFmtId="0" fontId="0" fillId="0" borderId="19" xfId="0" applyFont="1" applyBorder="1" applyProtection="1"/>
    <xf numFmtId="0" fontId="4" fillId="0" borderId="20" xfId="0" applyFont="1" applyBorder="1" applyAlignment="1" applyProtection="1">
      <alignment horizontal="center" wrapText="1"/>
    </xf>
    <xf numFmtId="0" fontId="4" fillId="0" borderId="21" xfId="0" applyFont="1" applyBorder="1" applyAlignment="1" applyProtection="1">
      <alignment horizontal="center" wrapText="1"/>
    </xf>
    <xf numFmtId="0" fontId="0" fillId="0" borderId="21" xfId="0" applyFont="1" applyBorder="1" applyAlignment="1" applyProtection="1">
      <alignment horizontal="center" wrapText="1"/>
    </xf>
    <xf numFmtId="0" fontId="4" fillId="0" borderId="22" xfId="0" applyFont="1" applyBorder="1" applyAlignment="1" applyProtection="1">
      <alignment horizontal="center" wrapText="1"/>
    </xf>
    <xf numFmtId="0" fontId="0" fillId="0" borderId="1" xfId="0" applyFont="1" applyBorder="1" applyProtection="1"/>
    <xf numFmtId="49" fontId="4" fillId="0" borderId="29" xfId="0" applyNumberFormat="1" applyFont="1" applyFill="1" applyBorder="1" applyAlignment="1" applyProtection="1">
      <alignment horizontal="left"/>
      <protection locked="0"/>
    </xf>
    <xf numFmtId="0" fontId="0" fillId="0" borderId="29" xfId="0" applyFont="1" applyBorder="1" applyProtection="1"/>
    <xf numFmtId="44" fontId="0" fillId="0" borderId="0" xfId="0" applyNumberFormat="1" applyFont="1" applyBorder="1" applyProtection="1"/>
    <xf numFmtId="44" fontId="0" fillId="0" borderId="18" xfId="0" applyNumberFormat="1" applyFont="1" applyBorder="1" applyProtection="1"/>
    <xf numFmtId="0" fontId="0" fillId="0" borderId="30" xfId="0" applyFont="1" applyBorder="1" applyProtection="1"/>
    <xf numFmtId="0" fontId="2" fillId="0" borderId="15" xfId="0" applyFont="1" applyBorder="1"/>
    <xf numFmtId="0" fontId="2" fillId="0" borderId="0" xfId="0" applyFont="1" applyBorder="1"/>
    <xf numFmtId="0" fontId="0" fillId="3" borderId="3" xfId="0" applyFont="1" applyFill="1" applyBorder="1" applyAlignment="1" applyProtection="1"/>
    <xf numFmtId="0" fontId="0" fillId="0" borderId="0" xfId="0" applyAlignment="1">
      <alignment horizontal="center"/>
    </xf>
    <xf numFmtId="0" fontId="4" fillId="0" borderId="0" xfId="0" applyFont="1" applyAlignment="1" applyProtection="1"/>
    <xf numFmtId="0" fontId="0" fillId="0" borderId="0" xfId="0" applyFont="1" applyAlignment="1" applyProtection="1"/>
    <xf numFmtId="0" fontId="0" fillId="0" borderId="11" xfId="0" applyFont="1" applyBorder="1" applyProtection="1"/>
    <xf numFmtId="0" fontId="2" fillId="0" borderId="0" xfId="0" applyFont="1" applyFill="1"/>
    <xf numFmtId="0" fontId="2" fillId="0" borderId="0" xfId="0" applyFont="1" applyFill="1" applyBorder="1" applyProtection="1">
      <protection locked="0"/>
    </xf>
    <xf numFmtId="44" fontId="4" fillId="0" borderId="15" xfId="1" applyFont="1" applyFill="1" applyBorder="1" applyProtection="1"/>
    <xf numFmtId="44" fontId="2" fillId="0" borderId="0" xfId="1" applyFont="1" applyFill="1" applyBorder="1" applyProtection="1"/>
    <xf numFmtId="49" fontId="0" fillId="0" borderId="0" xfId="0" applyNumberFormat="1"/>
    <xf numFmtId="0" fontId="3" fillId="0" borderId="0" xfId="0" applyFont="1" applyBorder="1" applyAlignment="1" applyProtection="1">
      <alignment wrapText="1"/>
    </xf>
    <xf numFmtId="0" fontId="3" fillId="0" borderId="0" xfId="0" applyFont="1" applyAlignment="1" applyProtection="1"/>
    <xf numFmtId="0" fontId="3" fillId="0" borderId="0" xfId="0" applyFont="1" applyProtection="1"/>
    <xf numFmtId="42" fontId="4" fillId="6" borderId="24" xfId="1" applyNumberFormat="1" applyFont="1" applyFill="1" applyBorder="1" applyProtection="1">
      <protection locked="0"/>
    </xf>
    <xf numFmtId="42" fontId="4" fillId="6" borderId="1" xfId="1" applyNumberFormat="1" applyFont="1" applyFill="1" applyBorder="1" applyProtection="1">
      <protection locked="0"/>
    </xf>
    <xf numFmtId="0" fontId="2" fillId="6" borderId="1" xfId="0" applyFont="1" applyFill="1" applyBorder="1" applyProtection="1">
      <protection locked="0"/>
    </xf>
    <xf numFmtId="0" fontId="2" fillId="6" borderId="3" xfId="0" applyFont="1" applyFill="1" applyBorder="1" applyProtection="1">
      <protection locked="0"/>
    </xf>
    <xf numFmtId="0" fontId="0" fillId="6" borderId="1" xfId="0" applyFont="1" applyFill="1" applyBorder="1" applyProtection="1">
      <protection locked="0"/>
    </xf>
    <xf numFmtId="42" fontId="0" fillId="0" borderId="0" xfId="0" applyNumberFormat="1"/>
    <xf numFmtId="42" fontId="4" fillId="2" borderId="23" xfId="1" applyNumberFormat="1" applyFont="1" applyFill="1" applyBorder="1" applyProtection="1"/>
    <xf numFmtId="42" fontId="2" fillId="2" borderId="25" xfId="1" applyNumberFormat="1" applyFont="1" applyFill="1" applyBorder="1" applyProtection="1"/>
    <xf numFmtId="42" fontId="0" fillId="6" borderId="1" xfId="0" applyNumberFormat="1" applyFont="1" applyFill="1" applyBorder="1" applyProtection="1">
      <protection locked="0"/>
    </xf>
    <xf numFmtId="164" fontId="12" fillId="0" borderId="1" xfId="2" applyNumberFormat="1" applyFont="1" applyFill="1" applyBorder="1" applyProtection="1"/>
    <xf numFmtId="0" fontId="0" fillId="0" borderId="0" xfId="0" applyBorder="1" applyAlignment="1">
      <alignment wrapText="1"/>
    </xf>
    <xf numFmtId="0" fontId="0" fillId="0" borderId="14" xfId="0" applyBorder="1" applyAlignment="1">
      <alignment wrapText="1"/>
    </xf>
    <xf numFmtId="0" fontId="2" fillId="0" borderId="14" xfId="0" applyFont="1" applyBorder="1"/>
    <xf numFmtId="0" fontId="2" fillId="0" borderId="15" xfId="0" applyFont="1" applyBorder="1" applyAlignment="1">
      <alignment wrapText="1"/>
    </xf>
    <xf numFmtId="0" fontId="0" fillId="0" borderId="0" xfId="0" applyFont="1" applyBorder="1" applyAlignment="1">
      <alignment wrapText="1"/>
    </xf>
    <xf numFmtId="0" fontId="0" fillId="0" borderId="15" xfId="0" applyFont="1" applyBorder="1" applyAlignment="1">
      <alignment horizontal="left" wrapText="1"/>
    </xf>
    <xf numFmtId="0" fontId="2" fillId="6" borderId="15" xfId="0" applyFont="1" applyFill="1" applyBorder="1" applyProtection="1">
      <protection locked="0"/>
    </xf>
    <xf numFmtId="0" fontId="0" fillId="0" borderId="15" xfId="0" applyBorder="1"/>
    <xf numFmtId="0" fontId="2" fillId="0" borderId="0" xfId="0" applyFont="1" applyBorder="1" applyAlignment="1">
      <alignment wrapText="1"/>
    </xf>
    <xf numFmtId="0" fontId="0" fillId="0" borderId="8" xfId="0" applyBorder="1"/>
    <xf numFmtId="0" fontId="0" fillId="0" borderId="3" xfId="0" applyBorder="1"/>
    <xf numFmtId="0" fontId="0" fillId="0" borderId="5" xfId="0" applyBorder="1"/>
    <xf numFmtId="0" fontId="10" fillId="0" borderId="15" xfId="0" applyFont="1" applyBorder="1" applyAlignment="1">
      <alignment horizontal="left" wrapText="1"/>
    </xf>
    <xf numFmtId="0" fontId="9" fillId="0" borderId="0" xfId="0" applyFont="1" applyBorder="1" applyAlignment="1">
      <alignment horizontal="centerContinuous" wrapText="1"/>
    </xf>
    <xf numFmtId="0" fontId="0" fillId="0" borderId="0" xfId="0" applyBorder="1" applyAlignment="1">
      <alignment horizontal="centerContinuous"/>
    </xf>
    <xf numFmtId="0" fontId="0" fillId="0" borderId="14" xfId="0" applyBorder="1" applyAlignment="1">
      <alignment horizontal="centerContinuous"/>
    </xf>
    <xf numFmtId="0" fontId="0" fillId="0" borderId="11" xfId="0" applyBorder="1"/>
    <xf numFmtId="0" fontId="0" fillId="0" borderId="12" xfId="0" applyBorder="1"/>
    <xf numFmtId="0" fontId="0" fillId="0" borderId="0" xfId="0" applyBorder="1"/>
    <xf numFmtId="0" fontId="0" fillId="0" borderId="14" xfId="0" applyBorder="1"/>
    <xf numFmtId="0" fontId="2" fillId="6" borderId="8" xfId="0" applyFont="1" applyFill="1" applyBorder="1" applyProtection="1">
      <protection locked="0"/>
    </xf>
    <xf numFmtId="0" fontId="0" fillId="0" borderId="0" xfId="0" applyFill="1" applyBorder="1" applyAlignment="1">
      <alignment wrapText="1"/>
    </xf>
    <xf numFmtId="0" fontId="0" fillId="0" borderId="0" xfId="0" applyFont="1" applyFill="1" applyBorder="1" applyAlignment="1">
      <alignment wrapText="1"/>
    </xf>
    <xf numFmtId="0" fontId="0" fillId="0" borderId="14" xfId="0" applyFont="1" applyFill="1" applyBorder="1" applyAlignment="1">
      <alignment wrapText="1"/>
    </xf>
    <xf numFmtId="0" fontId="2" fillId="0" borderId="15" xfId="0" applyFont="1" applyFill="1" applyBorder="1" applyProtection="1">
      <protection locked="0"/>
    </xf>
    <xf numFmtId="0" fontId="0" fillId="3" borderId="0" xfId="0" applyFont="1" applyFill="1" applyBorder="1" applyAlignment="1">
      <alignment wrapText="1"/>
    </xf>
    <xf numFmtId="6" fontId="0" fillId="0" borderId="0" xfId="0" applyNumberFormat="1"/>
    <xf numFmtId="0" fontId="14" fillId="0" borderId="0" xfId="0" applyFont="1" applyBorder="1" applyAlignment="1">
      <alignment wrapText="1"/>
    </xf>
    <xf numFmtId="0" fontId="14" fillId="0" borderId="14" xfId="0" applyFont="1" applyBorder="1" applyAlignment="1">
      <alignment wrapText="1"/>
    </xf>
    <xf numFmtId="0" fontId="14" fillId="0" borderId="15" xfId="0" applyFont="1" applyBorder="1" applyAlignment="1">
      <alignment horizontal="left" wrapText="1"/>
    </xf>
    <xf numFmtId="0" fontId="12" fillId="0" borderId="15" xfId="0" applyFont="1" applyBorder="1"/>
    <xf numFmtId="0" fontId="16" fillId="0" borderId="15" xfId="0" applyFont="1" applyBorder="1" applyAlignment="1">
      <alignment horizontal="left" wrapText="1"/>
    </xf>
    <xf numFmtId="0" fontId="12" fillId="6" borderId="15" xfId="0" applyFont="1" applyFill="1" applyBorder="1" applyProtection="1">
      <protection locked="0"/>
    </xf>
    <xf numFmtId="0" fontId="17" fillId="0" borderId="0" xfId="0" applyFont="1" applyBorder="1" applyAlignment="1">
      <alignment horizontal="centerContinuous" vertical="center" wrapText="1"/>
    </xf>
    <xf numFmtId="0" fontId="14" fillId="0" borderId="0" xfId="0" applyFont="1" applyBorder="1" applyAlignment="1">
      <alignment horizontal="centerContinuous"/>
    </xf>
    <xf numFmtId="0" fontId="14" fillId="0" borderId="14" xfId="0" applyFont="1" applyBorder="1" applyAlignment="1">
      <alignment horizontal="centerContinuous"/>
    </xf>
    <xf numFmtId="0" fontId="6" fillId="0" borderId="0" xfId="3" applyAlignment="1" applyProtection="1"/>
    <xf numFmtId="0" fontId="0" fillId="0" borderId="14" xfId="0" applyBorder="1" applyAlignment="1">
      <alignment horizontal="left" wrapText="1"/>
    </xf>
    <xf numFmtId="0" fontId="2" fillId="0" borderId="15" xfId="0" applyFont="1" applyFill="1" applyBorder="1" applyProtection="1"/>
    <xf numFmtId="0" fontId="12" fillId="0" borderId="0" xfId="0" applyFont="1"/>
    <xf numFmtId="0" fontId="18" fillId="0" borderId="15" xfId="0" applyFont="1" applyBorder="1" applyAlignment="1">
      <alignment horizontal="left" wrapText="1"/>
    </xf>
    <xf numFmtId="0" fontId="17" fillId="0" borderId="0" xfId="0" applyFont="1" applyBorder="1" applyAlignment="1">
      <alignment horizontal="centerContinuous" wrapText="1"/>
    </xf>
    <xf numFmtId="0" fontId="4" fillId="0" borderId="0" xfId="0" applyFont="1" applyBorder="1" applyAlignment="1">
      <alignment horizontal="centerContinuous"/>
    </xf>
    <xf numFmtId="0" fontId="4" fillId="0" borderId="14" xfId="0" applyFont="1" applyBorder="1" applyAlignment="1">
      <alignment horizontal="centerContinuous"/>
    </xf>
    <xf numFmtId="0" fontId="4" fillId="0" borderId="0" xfId="0" applyFont="1"/>
    <xf numFmtId="0" fontId="0" fillId="0" borderId="0" xfId="0" applyFont="1" applyAlignment="1">
      <alignment vertical="center"/>
    </xf>
    <xf numFmtId="0" fontId="6" fillId="0" borderId="0" xfId="3" applyBorder="1" applyAlignment="1" applyProtection="1">
      <alignment wrapText="1"/>
    </xf>
    <xf numFmtId="0" fontId="2" fillId="0" borderId="8" xfId="0" applyFont="1" applyFill="1" applyBorder="1" applyProtection="1"/>
    <xf numFmtId="0" fontId="2" fillId="0" borderId="15" xfId="0" applyFont="1" applyFill="1" applyBorder="1" applyAlignment="1" applyProtection="1">
      <alignment vertical="center"/>
    </xf>
    <xf numFmtId="0" fontId="6" fillId="0" borderId="0" xfId="3" applyBorder="1" applyAlignment="1" applyProtection="1">
      <alignment vertical="center" wrapText="1"/>
    </xf>
    <xf numFmtId="0" fontId="2" fillId="0" borderId="0" xfId="0" applyFont="1" applyAlignment="1">
      <alignment vertical="center"/>
    </xf>
    <xf numFmtId="0" fontId="2" fillId="0" borderId="0" xfId="0" applyFont="1" applyBorder="1" applyAlignment="1" applyProtection="1"/>
    <xf numFmtId="0" fontId="0" fillId="0" borderId="0" xfId="0" applyBorder="1" applyAlignment="1" applyProtection="1">
      <alignment wrapText="1"/>
    </xf>
    <xf numFmtId="0" fontId="0" fillId="0" borderId="0" xfId="0" applyFont="1" applyBorder="1" applyAlignment="1">
      <alignment wrapText="1"/>
    </xf>
    <xf numFmtId="0" fontId="0" fillId="0" borderId="14" xfId="0" applyFont="1" applyBorder="1" applyAlignment="1">
      <alignment wrapText="1"/>
    </xf>
    <xf numFmtId="0" fontId="0" fillId="0" borderId="0" xfId="0" applyBorder="1" applyAlignment="1">
      <alignment wrapText="1"/>
    </xf>
    <xf numFmtId="0" fontId="0" fillId="0" borderId="14" xfId="0" applyBorder="1" applyAlignment="1">
      <alignment wrapText="1"/>
    </xf>
    <xf numFmtId="0" fontId="0" fillId="0" borderId="0" xfId="0" applyBorder="1" applyAlignment="1"/>
    <xf numFmtId="0" fontId="0" fillId="0" borderId="14" xfId="0" applyBorder="1" applyAlignment="1"/>
    <xf numFmtId="0" fontId="2" fillId="0" borderId="15" xfId="0" applyFont="1" applyBorder="1" applyAlignment="1">
      <alignment horizontal="center" wrapText="1"/>
    </xf>
    <xf numFmtId="0" fontId="4" fillId="0" borderId="15" xfId="0" applyFont="1" applyBorder="1" applyAlignment="1">
      <alignment horizontal="left" wrapText="1"/>
    </xf>
    <xf numFmtId="0" fontId="4" fillId="0" borderId="0" xfId="0" applyFont="1" applyBorder="1" applyAlignment="1">
      <alignment wrapText="1"/>
    </xf>
    <xf numFmtId="0" fontId="4" fillId="0" borderId="14" xfId="0" applyFont="1" applyBorder="1" applyAlignment="1">
      <alignment wrapText="1"/>
    </xf>
    <xf numFmtId="0" fontId="2" fillId="0" borderId="15" xfId="0" applyFont="1" applyBorder="1" applyAlignment="1">
      <alignment wrapText="1"/>
    </xf>
    <xf numFmtId="0" fontId="0" fillId="6" borderId="1" xfId="0" applyFill="1" applyBorder="1" applyAlignment="1" applyProtection="1">
      <alignment vertical="top" wrapText="1"/>
      <protection locked="0"/>
    </xf>
    <xf numFmtId="0" fontId="2" fillId="0" borderId="9" xfId="0" applyFont="1" applyBorder="1" applyAlignment="1" applyProtection="1">
      <alignment horizontal="center" vertical="top" wrapText="1"/>
    </xf>
    <xf numFmtId="0" fontId="0" fillId="0" borderId="0" xfId="0" applyProtection="1"/>
    <xf numFmtId="0" fontId="2" fillId="0" borderId="1" xfId="0" applyFont="1" applyBorder="1" applyAlignment="1" applyProtection="1">
      <alignment vertical="top" wrapText="1"/>
    </xf>
    <xf numFmtId="0" fontId="2" fillId="0" borderId="15" xfId="0" applyFont="1" applyBorder="1" applyProtection="1"/>
    <xf numFmtId="0" fontId="2" fillId="0" borderId="0" xfId="0" applyFont="1" applyBorder="1" applyProtection="1"/>
    <xf numFmtId="0" fontId="2" fillId="0" borderId="14" xfId="0" applyFont="1" applyBorder="1" applyProtection="1"/>
    <xf numFmtId="0" fontId="0" fillId="0" borderId="15" xfId="0" applyFont="1" applyBorder="1" applyAlignment="1" applyProtection="1">
      <alignment horizontal="left" wrapText="1"/>
    </xf>
    <xf numFmtId="0" fontId="0" fillId="0" borderId="0" xfId="0" applyFont="1" applyBorder="1" applyAlignment="1" applyProtection="1">
      <alignment horizontal="left" wrapText="1"/>
    </xf>
    <xf numFmtId="0" fontId="0" fillId="0" borderId="14" xfId="0" applyFont="1" applyBorder="1" applyAlignment="1" applyProtection="1">
      <alignment horizontal="left" wrapText="1"/>
    </xf>
    <xf numFmtId="0" fontId="2" fillId="0" borderId="0" xfId="0" applyFont="1" applyProtection="1"/>
    <xf numFmtId="0" fontId="11" fillId="0" borderId="0" xfId="0" applyFont="1" applyBorder="1" applyAlignment="1" applyProtection="1">
      <alignment horizontal="centerContinuous" wrapText="1"/>
    </xf>
    <xf numFmtId="0" fontId="0" fillId="0" borderId="0" xfId="0" applyFont="1" applyBorder="1" applyAlignment="1" applyProtection="1">
      <alignment horizontal="centerContinuous"/>
    </xf>
    <xf numFmtId="0" fontId="0" fillId="0" borderId="14" xfId="0" applyFont="1" applyBorder="1" applyAlignment="1" applyProtection="1">
      <alignment horizontal="centerContinuous"/>
    </xf>
    <xf numFmtId="0" fontId="0" fillId="0" borderId="8" xfId="0" applyBorder="1" applyProtection="1"/>
    <xf numFmtId="0" fontId="0" fillId="0" borderId="15" xfId="0" applyBorder="1" applyProtection="1"/>
    <xf numFmtId="0" fontId="0" fillId="0" borderId="0" xfId="0" applyFont="1" applyAlignment="1" applyProtection="1">
      <alignment vertical="center"/>
    </xf>
    <xf numFmtId="0" fontId="2" fillId="0" borderId="15" xfId="0" applyFont="1" applyBorder="1" applyAlignment="1" applyProtection="1">
      <alignment horizontal="center" wrapText="1"/>
    </xf>
    <xf numFmtId="0" fontId="0" fillId="0" borderId="14" xfId="0" applyBorder="1" applyAlignment="1" applyProtection="1">
      <alignment wrapText="1"/>
    </xf>
    <xf numFmtId="0" fontId="0" fillId="0" borderId="0" xfId="0" applyFont="1" applyBorder="1" applyAlignment="1" applyProtection="1"/>
    <xf numFmtId="0" fontId="0" fillId="0" borderId="0" xfId="0" applyAlignment="1" applyProtection="1">
      <alignment horizontal="center"/>
    </xf>
    <xf numFmtId="0" fontId="0" fillId="0" borderId="0" xfId="0" applyBorder="1" applyAlignment="1">
      <alignment wrapText="1"/>
    </xf>
    <xf numFmtId="0" fontId="0" fillId="0" borderId="14" xfId="0" applyBorder="1" applyAlignment="1">
      <alignment wrapText="1"/>
    </xf>
    <xf numFmtId="0" fontId="4" fillId="0" borderId="0" xfId="0" applyFont="1" applyBorder="1" applyAlignment="1">
      <alignment wrapText="1"/>
    </xf>
    <xf numFmtId="0" fontId="4" fillId="0" borderId="14" xfId="0" applyFont="1" applyBorder="1" applyAlignment="1">
      <alignment wrapText="1"/>
    </xf>
    <xf numFmtId="0" fontId="4" fillId="0" borderId="15" xfId="0" applyFont="1" applyBorder="1" applyAlignment="1">
      <alignment horizontal="left" wrapText="1"/>
    </xf>
    <xf numFmtId="0" fontId="2" fillId="0" borderId="15" xfId="0" applyFont="1" applyBorder="1" applyAlignment="1">
      <alignment wrapText="1"/>
    </xf>
    <xf numFmtId="0" fontId="0" fillId="0" borderId="0" xfId="0" applyBorder="1" applyAlignment="1" applyProtection="1">
      <alignment wrapText="1"/>
    </xf>
    <xf numFmtId="0" fontId="0" fillId="0" borderId="15" xfId="0" applyFont="1" applyBorder="1" applyAlignment="1" applyProtection="1">
      <alignment horizontal="left" wrapText="1"/>
    </xf>
    <xf numFmtId="0" fontId="0" fillId="0" borderId="0" xfId="0" applyFont="1" applyBorder="1" applyAlignment="1" applyProtection="1">
      <alignment horizontal="left" wrapText="1"/>
    </xf>
    <xf numFmtId="0" fontId="0" fillId="0" borderId="14" xfId="0" applyFont="1" applyBorder="1" applyAlignment="1" applyProtection="1">
      <alignment horizontal="left" wrapText="1"/>
    </xf>
    <xf numFmtId="0" fontId="0" fillId="6" borderId="1" xfId="0" applyFill="1" applyBorder="1" applyAlignment="1" applyProtection="1">
      <alignment vertical="top" wrapText="1"/>
      <protection locked="0"/>
    </xf>
    <xf numFmtId="0" fontId="0" fillId="0" borderId="14" xfId="0" applyBorder="1" applyAlignment="1" applyProtection="1">
      <alignment wrapText="1"/>
    </xf>
    <xf numFmtId="0" fontId="2" fillId="6" borderId="1" xfId="0" applyFont="1" applyFill="1" applyBorder="1" applyAlignment="1" applyProtection="1">
      <alignment horizontal="center" vertical="center"/>
      <protection locked="0"/>
    </xf>
    <xf numFmtId="0" fontId="2" fillId="3" borderId="0" xfId="0" applyFont="1" applyFill="1" applyBorder="1" applyAlignment="1" applyProtection="1">
      <alignment horizontal="center" vertical="center"/>
      <protection locked="0"/>
    </xf>
    <xf numFmtId="0" fontId="0" fillId="3" borderId="1" xfId="0" applyFill="1" applyBorder="1" applyAlignment="1" applyProtection="1">
      <alignment horizontal="center" vertical="top" wrapText="1"/>
    </xf>
    <xf numFmtId="14" fontId="0" fillId="6" borderId="1" xfId="0" applyNumberFormat="1" applyFill="1" applyBorder="1" applyAlignment="1" applyProtection="1">
      <alignment horizontal="center" vertical="top" wrapText="1"/>
      <protection locked="0"/>
    </xf>
    <xf numFmtId="0" fontId="12" fillId="3" borderId="1" xfId="0" applyFont="1" applyFill="1" applyBorder="1" applyAlignment="1" applyProtection="1">
      <alignment horizontal="center" vertical="center"/>
    </xf>
    <xf numFmtId="0" fontId="20" fillId="7" borderId="8" xfId="0" applyFont="1" applyFill="1" applyBorder="1" applyAlignment="1">
      <alignment horizontal="center" vertical="center"/>
    </xf>
    <xf numFmtId="0" fontId="20" fillId="7" borderId="8" xfId="0" applyFont="1" applyFill="1" applyBorder="1" applyAlignment="1" applyProtection="1">
      <alignment horizontal="center" vertical="center"/>
    </xf>
    <xf numFmtId="0" fontId="4" fillId="0" borderId="0" xfId="0" applyFont="1" applyBorder="1" applyAlignment="1">
      <alignment horizontal="left" wrapText="1" indent="1"/>
    </xf>
    <xf numFmtId="0" fontId="4" fillId="0" borderId="14" xfId="0" applyFont="1" applyBorder="1" applyAlignment="1">
      <alignment horizontal="left" wrapText="1" indent="1"/>
    </xf>
    <xf numFmtId="0" fontId="12" fillId="0" borderId="0" xfId="0" applyFont="1" applyAlignment="1">
      <alignment vertical="center"/>
    </xf>
    <xf numFmtId="44" fontId="4" fillId="0" borderId="6" xfId="1" applyFont="1" applyBorder="1" applyProtection="1"/>
    <xf numFmtId="44" fontId="0" fillId="0" borderId="31" xfId="0" applyNumberFormat="1" applyFont="1" applyBorder="1" applyProtection="1"/>
    <xf numFmtId="44" fontId="0" fillId="0" borderId="19" xfId="0" applyNumberFormat="1" applyFont="1" applyBorder="1" applyProtection="1"/>
    <xf numFmtId="0" fontId="2" fillId="6" borderId="15" xfId="0" applyFont="1" applyFill="1" applyBorder="1" applyAlignment="1" applyProtection="1">
      <alignment horizontal="center" vertical="center"/>
      <protection locked="0"/>
    </xf>
    <xf numFmtId="0" fontId="12" fillId="6" borderId="15" xfId="0" applyFont="1" applyFill="1" applyBorder="1" applyAlignment="1" applyProtection="1">
      <alignment horizontal="center" vertical="center"/>
      <protection locked="0"/>
    </xf>
    <xf numFmtId="0" fontId="0" fillId="6" borderId="1" xfId="0" applyFont="1" applyFill="1" applyBorder="1" applyAlignment="1" applyProtection="1">
      <alignment horizontal="center"/>
      <protection locked="0"/>
    </xf>
    <xf numFmtId="0" fontId="0" fillId="3" borderId="1" xfId="0" quotePrefix="1" applyFont="1" applyFill="1" applyBorder="1" applyAlignment="1" applyProtection="1">
      <alignment horizontal="center" vertical="center"/>
      <protection locked="0"/>
    </xf>
    <xf numFmtId="0" fontId="2" fillId="0" borderId="1" xfId="0" applyFont="1" applyBorder="1" applyAlignment="1" applyProtection="1">
      <alignment horizontal="center" vertical="center" wrapText="1"/>
    </xf>
    <xf numFmtId="0" fontId="0" fillId="3" borderId="1" xfId="0" applyFont="1" applyFill="1" applyBorder="1" applyAlignment="1" applyProtection="1">
      <alignment horizontal="center" vertical="center"/>
    </xf>
    <xf numFmtId="0" fontId="0" fillId="4" borderId="1" xfId="0" applyFont="1" applyFill="1" applyBorder="1" applyAlignment="1" applyProtection="1">
      <alignment horizontal="center" vertical="center"/>
    </xf>
    <xf numFmtId="0" fontId="5" fillId="0" borderId="1" xfId="0" applyFont="1" applyFill="1" applyBorder="1" applyAlignment="1" applyProtection="1">
      <alignment horizontal="center" vertical="center"/>
    </xf>
    <xf numFmtId="0" fontId="0" fillId="6" borderId="1" xfId="0" applyFont="1" applyFill="1" applyBorder="1" applyAlignment="1" applyProtection="1">
      <alignment horizontal="center" vertical="center"/>
      <protection locked="0"/>
    </xf>
    <xf numFmtId="0" fontId="2" fillId="5" borderId="4" xfId="0" applyFont="1" applyFill="1" applyBorder="1" applyAlignment="1" applyProtection="1">
      <alignment horizontal="center" vertical="center"/>
    </xf>
    <xf numFmtId="0" fontId="15" fillId="0" borderId="15" xfId="0" applyFont="1" applyFill="1" applyBorder="1" applyAlignment="1">
      <alignment horizontal="center" wrapText="1"/>
    </xf>
    <xf numFmtId="0" fontId="14" fillId="0" borderId="0" xfId="0" applyFont="1" applyFill="1" applyBorder="1" applyAlignment="1">
      <alignment wrapText="1"/>
    </xf>
    <xf numFmtId="0" fontId="14" fillId="0" borderId="14" xfId="0" applyFont="1" applyFill="1" applyBorder="1" applyAlignment="1">
      <alignment wrapText="1"/>
    </xf>
    <xf numFmtId="0" fontId="0" fillId="0" borderId="0" xfId="0" applyFont="1" applyBorder="1" applyAlignment="1">
      <alignment wrapText="1"/>
    </xf>
    <xf numFmtId="0" fontId="0" fillId="0" borderId="14" xfId="0" applyFont="1" applyBorder="1" applyAlignment="1">
      <alignment wrapText="1"/>
    </xf>
    <xf numFmtId="0" fontId="0" fillId="0" borderId="0" xfId="0" applyBorder="1" applyAlignment="1">
      <alignment wrapText="1"/>
    </xf>
    <xf numFmtId="0" fontId="0" fillId="0" borderId="14" xfId="0" applyBorder="1" applyAlignment="1">
      <alignment wrapText="1"/>
    </xf>
    <xf numFmtId="0" fontId="2" fillId="0" borderId="15" xfId="0" applyFont="1" applyBorder="1" applyAlignment="1">
      <alignment wrapText="1"/>
    </xf>
    <xf numFmtId="0" fontId="0" fillId="0" borderId="0" xfId="0" applyFill="1" applyBorder="1" applyAlignment="1">
      <alignment horizontal="left" wrapText="1"/>
    </xf>
    <xf numFmtId="0" fontId="0" fillId="0" borderId="0" xfId="0" applyBorder="1" applyAlignment="1">
      <alignment horizontal="left" wrapText="1"/>
    </xf>
    <xf numFmtId="0" fontId="0" fillId="0" borderId="0" xfId="0" applyFont="1" applyBorder="1" applyAlignment="1">
      <alignment horizontal="left" wrapText="1"/>
    </xf>
    <xf numFmtId="0" fontId="0" fillId="0" borderId="14" xfId="0" applyFont="1" applyFill="1" applyBorder="1" applyAlignment="1">
      <alignment horizontal="left" wrapText="1"/>
    </xf>
    <xf numFmtId="0" fontId="0" fillId="0" borderId="14" xfId="0" applyFont="1" applyBorder="1" applyAlignment="1">
      <alignment horizontal="left" wrapText="1"/>
    </xf>
    <xf numFmtId="165" fontId="4" fillId="8" borderId="5" xfId="0" applyNumberFormat="1" applyFont="1" applyFill="1" applyBorder="1"/>
    <xf numFmtId="49" fontId="4" fillId="8" borderId="5" xfId="0" applyNumberFormat="1" applyFont="1" applyFill="1" applyBorder="1"/>
    <xf numFmtId="165" fontId="4" fillId="9" borderId="5" xfId="0" applyNumberFormat="1" applyFont="1" applyFill="1" applyBorder="1"/>
    <xf numFmtId="49" fontId="4" fillId="9" borderId="5" xfId="0" applyNumberFormat="1" applyFont="1" applyFill="1" applyBorder="1"/>
    <xf numFmtId="49" fontId="4" fillId="0" borderId="26" xfId="0" applyNumberFormat="1" applyFont="1" applyFill="1" applyBorder="1" applyAlignment="1" applyProtection="1">
      <alignment horizontal="left"/>
      <protection locked="0"/>
    </xf>
    <xf numFmtId="0" fontId="0" fillId="0" borderId="27" xfId="0" applyBorder="1" applyAlignment="1"/>
    <xf numFmtId="0" fontId="0" fillId="0" borderId="28" xfId="0" applyBorder="1" applyAlignment="1"/>
    <xf numFmtId="0" fontId="2" fillId="0" borderId="0" xfId="0" applyFont="1" applyBorder="1" applyAlignment="1" applyProtection="1"/>
    <xf numFmtId="0" fontId="0" fillId="0" borderId="0" xfId="0" applyFont="1" applyBorder="1" applyAlignment="1" applyProtection="1"/>
    <xf numFmtId="41" fontId="0" fillId="0" borderId="6" xfId="0" applyNumberFormat="1" applyFont="1" applyBorder="1" applyAlignment="1" applyProtection="1">
      <alignment horizontal="right" wrapText="1"/>
    </xf>
    <xf numFmtId="41" fontId="0" fillId="0" borderId="2" xfId="0" applyNumberFormat="1" applyBorder="1" applyAlignment="1" applyProtection="1">
      <alignment horizontal="right" wrapText="1"/>
    </xf>
    <xf numFmtId="41" fontId="0" fillId="0" borderId="7" xfId="0" applyNumberFormat="1" applyBorder="1" applyAlignment="1" applyProtection="1">
      <alignment horizontal="right" wrapText="1"/>
    </xf>
    <xf numFmtId="0" fontId="0" fillId="0" borderId="6" xfId="0" applyFont="1" applyBorder="1" applyAlignment="1" applyProtection="1">
      <alignment horizontal="right" wrapText="1"/>
    </xf>
    <xf numFmtId="0" fontId="0" fillId="0" borderId="2" xfId="0" applyBorder="1" applyAlignment="1" applyProtection="1">
      <alignment horizontal="right" wrapText="1"/>
    </xf>
    <xf numFmtId="0" fontId="0" fillId="0" borderId="7" xfId="0" applyBorder="1" applyAlignment="1" applyProtection="1">
      <alignment horizontal="right" wrapText="1"/>
    </xf>
    <xf numFmtId="0" fontId="0" fillId="0" borderId="11" xfId="0" applyFont="1" applyFill="1" applyBorder="1" applyAlignment="1" applyProtection="1">
      <alignment horizontal="left" vertical="top" wrapText="1"/>
    </xf>
    <xf numFmtId="0" fontId="0" fillId="0" borderId="11" xfId="0" applyFill="1" applyBorder="1" applyAlignment="1" applyProtection="1">
      <alignment horizontal="left" vertical="top" wrapText="1"/>
    </xf>
    <xf numFmtId="0" fontId="0" fillId="0" borderId="12" xfId="0" applyFill="1" applyBorder="1" applyAlignment="1" applyProtection="1">
      <alignment horizontal="left" vertical="top" wrapText="1"/>
    </xf>
    <xf numFmtId="0" fontId="0" fillId="0" borderId="0" xfId="0" applyFill="1" applyBorder="1" applyAlignment="1" applyProtection="1">
      <alignment horizontal="left" vertical="top" wrapText="1"/>
    </xf>
    <xf numFmtId="0" fontId="0" fillId="0" borderId="14" xfId="0" applyFill="1" applyBorder="1" applyAlignment="1" applyProtection="1">
      <alignment horizontal="left" vertical="top" wrapText="1"/>
    </xf>
    <xf numFmtId="0" fontId="0" fillId="0" borderId="3" xfId="0" applyFill="1" applyBorder="1" applyAlignment="1" applyProtection="1">
      <alignment horizontal="left" vertical="top" wrapText="1"/>
    </xf>
    <xf numFmtId="0" fontId="0" fillId="0" borderId="5" xfId="0" applyFill="1" applyBorder="1" applyAlignment="1" applyProtection="1">
      <alignment horizontal="left" vertical="top" wrapText="1"/>
    </xf>
    <xf numFmtId="0" fontId="9" fillId="0" borderId="6" xfId="0" applyFont="1" applyBorder="1" applyAlignment="1" applyProtection="1">
      <alignment horizontal="center" vertical="center" wrapText="1"/>
    </xf>
    <xf numFmtId="0" fontId="0" fillId="0" borderId="2" xfId="0" applyBorder="1" applyAlignment="1" applyProtection="1">
      <alignment horizontal="center" vertical="center"/>
    </xf>
    <xf numFmtId="0" fontId="0" fillId="0" borderId="7" xfId="0" applyBorder="1" applyAlignment="1" applyProtection="1">
      <alignment horizontal="center" vertical="center"/>
    </xf>
    <xf numFmtId="0" fontId="2" fillId="0" borderId="6" xfId="0" applyFont="1" applyBorder="1" applyAlignment="1" applyProtection="1"/>
    <xf numFmtId="0" fontId="0" fillId="0" borderId="2" xfId="0" applyFont="1" applyBorder="1" applyAlignment="1" applyProtection="1"/>
    <xf numFmtId="0" fontId="0" fillId="0" borderId="7" xfId="0" applyBorder="1" applyAlignment="1" applyProtection="1"/>
    <xf numFmtId="0" fontId="2" fillId="0" borderId="3" xfId="0" applyFont="1" applyBorder="1" applyAlignment="1" applyProtection="1"/>
    <xf numFmtId="0" fontId="0" fillId="0" borderId="3" xfId="0" applyFont="1" applyBorder="1" applyAlignment="1" applyProtection="1"/>
    <xf numFmtId="44" fontId="4" fillId="0" borderId="6" xfId="1" applyFont="1" applyFill="1" applyBorder="1" applyAlignment="1" applyProtection="1"/>
    <xf numFmtId="0" fontId="0" fillId="0" borderId="6" xfId="0" applyFont="1" applyBorder="1" applyAlignment="1" applyProtection="1">
      <alignment horizontal="center" wrapText="1"/>
    </xf>
    <xf numFmtId="0" fontId="2" fillId="0" borderId="2" xfId="0" applyFont="1" applyBorder="1" applyAlignment="1" applyProtection="1">
      <alignment horizontal="center" wrapText="1"/>
    </xf>
    <xf numFmtId="0" fontId="2" fillId="0" borderId="7" xfId="0" applyFont="1" applyBorder="1" applyAlignment="1" applyProtection="1">
      <alignment horizontal="center" wrapText="1"/>
    </xf>
    <xf numFmtId="0" fontId="20" fillId="7" borderId="15" xfId="0" applyFont="1" applyFill="1" applyBorder="1" applyAlignment="1">
      <alignment horizontal="center" vertical="center"/>
    </xf>
    <xf numFmtId="0" fontId="20" fillId="7" borderId="8" xfId="0" applyFont="1" applyFill="1" applyBorder="1" applyAlignment="1">
      <alignment horizontal="center" vertical="center"/>
    </xf>
    <xf numFmtId="0" fontId="5" fillId="2" borderId="1" xfId="0" applyFont="1" applyFill="1" applyBorder="1" applyAlignment="1" applyProtection="1">
      <alignment horizontal="center"/>
    </xf>
    <xf numFmtId="49" fontId="4" fillId="6" borderId="6" xfId="0" applyNumberFormat="1" applyFont="1" applyFill="1" applyBorder="1" applyAlignment="1" applyProtection="1">
      <alignment horizontal="left"/>
      <protection locked="0"/>
    </xf>
    <xf numFmtId="49" fontId="4" fillId="6" borderId="2" xfId="0" applyNumberFormat="1" applyFont="1" applyFill="1" applyBorder="1" applyAlignment="1" applyProtection="1">
      <alignment horizontal="left"/>
      <protection locked="0"/>
    </xf>
    <xf numFmtId="49" fontId="4" fillId="6" borderId="7" xfId="0" applyNumberFormat="1" applyFont="1" applyFill="1" applyBorder="1" applyAlignment="1" applyProtection="1">
      <alignment horizontal="left"/>
      <protection locked="0"/>
    </xf>
    <xf numFmtId="0" fontId="0" fillId="0" borderId="0" xfId="0" applyBorder="1" applyAlignment="1" applyProtection="1">
      <alignment wrapText="1"/>
    </xf>
    <xf numFmtId="0" fontId="0" fillId="0" borderId="0" xfId="0" applyFont="1" applyBorder="1" applyAlignment="1" applyProtection="1">
      <alignment wrapText="1"/>
    </xf>
    <xf numFmtId="0" fontId="13" fillId="0" borderId="0" xfId="3" applyFont="1" applyBorder="1" applyAlignment="1" applyProtection="1"/>
    <xf numFmtId="0" fontId="13" fillId="0" borderId="0" xfId="3" applyFont="1" applyAlignment="1" applyProtection="1"/>
    <xf numFmtId="0" fontId="4" fillId="6" borderId="2" xfId="0" applyFont="1" applyFill="1" applyBorder="1" applyAlignment="1" applyProtection="1">
      <alignment horizontal="left"/>
      <protection locked="0"/>
    </xf>
    <xf numFmtId="0" fontId="4" fillId="6" borderId="7" xfId="0" applyFont="1" applyFill="1" applyBorder="1" applyAlignment="1" applyProtection="1">
      <alignment horizontal="left"/>
      <protection locked="0"/>
    </xf>
    <xf numFmtId="41" fontId="0" fillId="0" borderId="6" xfId="0" applyNumberFormat="1" applyFont="1" applyBorder="1" applyAlignment="1" applyProtection="1">
      <alignment wrapText="1"/>
    </xf>
    <xf numFmtId="41" fontId="0" fillId="0" borderId="2" xfId="0" applyNumberFormat="1" applyFont="1" applyBorder="1" applyAlignment="1" applyProtection="1">
      <alignment wrapText="1"/>
    </xf>
    <xf numFmtId="0" fontId="0" fillId="0" borderId="7" xfId="0" applyFont="1" applyBorder="1" applyAlignment="1" applyProtection="1">
      <alignment wrapText="1"/>
    </xf>
    <xf numFmtId="0" fontId="0" fillId="0" borderId="15" xfId="0" applyBorder="1" applyAlignment="1">
      <alignment horizontal="left" wrapText="1"/>
    </xf>
    <xf numFmtId="0" fontId="0" fillId="0" borderId="0" xfId="0" applyFont="1" applyBorder="1" applyAlignment="1">
      <alignment wrapText="1"/>
    </xf>
    <xf numFmtId="0" fontId="0" fillId="0" borderId="14" xfId="0" applyFont="1" applyBorder="1" applyAlignment="1">
      <alignment wrapText="1"/>
    </xf>
    <xf numFmtId="0" fontId="2" fillId="0" borderId="0" xfId="0" applyFont="1" applyBorder="1" applyAlignment="1">
      <alignment wrapText="1"/>
    </xf>
    <xf numFmtId="0" fontId="0" fillId="0" borderId="0" xfId="0" applyBorder="1" applyAlignment="1">
      <alignment wrapText="1"/>
    </xf>
    <xf numFmtId="0" fontId="0" fillId="0" borderId="14" xfId="0" applyBorder="1" applyAlignment="1">
      <alignment wrapText="1"/>
    </xf>
    <xf numFmtId="0" fontId="0" fillId="0" borderId="3" xfId="0" applyBorder="1" applyAlignment="1">
      <alignment wrapText="1"/>
    </xf>
    <xf numFmtId="0" fontId="0" fillId="0" borderId="5" xfId="0" applyBorder="1" applyAlignment="1">
      <alignment wrapText="1"/>
    </xf>
    <xf numFmtId="0" fontId="5" fillId="2" borderId="6" xfId="0" applyFont="1" applyFill="1" applyBorder="1" applyAlignment="1">
      <alignment horizontal="center" vertical="center"/>
    </xf>
    <xf numFmtId="0" fontId="5" fillId="2" borderId="2" xfId="0" applyFont="1" applyFill="1" applyBorder="1" applyAlignment="1">
      <alignment horizontal="center" vertical="center"/>
    </xf>
    <xf numFmtId="0" fontId="5" fillId="2" borderId="7" xfId="0" applyFont="1" applyFill="1" applyBorder="1" applyAlignment="1">
      <alignment horizontal="center" vertical="center"/>
    </xf>
    <xf numFmtId="0" fontId="4" fillId="0" borderId="15" xfId="0" applyFont="1" applyBorder="1" applyAlignment="1">
      <alignment horizontal="left" vertical="center" wrapText="1"/>
    </xf>
    <xf numFmtId="0" fontId="4" fillId="0" borderId="0" xfId="0" applyFont="1" applyBorder="1" applyAlignment="1">
      <alignment horizontal="left" vertical="center" wrapText="1"/>
    </xf>
    <xf numFmtId="0" fontId="4" fillId="0" borderId="14" xfId="0" applyFont="1" applyBorder="1" applyAlignment="1">
      <alignment horizontal="left" vertical="center" wrapText="1"/>
    </xf>
    <xf numFmtId="0" fontId="2" fillId="6" borderId="6" xfId="0" applyFont="1" applyFill="1" applyBorder="1" applyAlignment="1" applyProtection="1">
      <protection locked="0"/>
    </xf>
    <xf numFmtId="0" fontId="0" fillId="6" borderId="7" xfId="0" applyFill="1" applyBorder="1" applyAlignment="1" applyProtection="1">
      <protection locked="0"/>
    </xf>
    <xf numFmtId="0" fontId="0" fillId="0" borderId="15" xfId="0" applyFont="1" applyBorder="1" applyAlignment="1">
      <alignment horizontal="right"/>
    </xf>
    <xf numFmtId="0" fontId="0" fillId="0" borderId="0" xfId="0" applyFont="1" applyBorder="1" applyAlignment="1">
      <alignment horizontal="right"/>
    </xf>
    <xf numFmtId="9" fontId="2" fillId="2" borderId="6" xfId="2" applyFont="1" applyFill="1" applyBorder="1" applyAlignment="1" applyProtection="1"/>
    <xf numFmtId="9" fontId="0" fillId="2" borderId="7" xfId="2" applyFont="1" applyFill="1" applyBorder="1" applyAlignment="1" applyProtection="1"/>
    <xf numFmtId="0" fontId="2" fillId="0" borderId="15" xfId="0" applyFont="1" applyBorder="1" applyAlignment="1"/>
    <xf numFmtId="0" fontId="0" fillId="0" borderId="0" xfId="0" applyBorder="1" applyAlignment="1"/>
    <xf numFmtId="0" fontId="0" fillId="0" borderId="14" xfId="0" applyBorder="1" applyAlignment="1"/>
    <xf numFmtId="0" fontId="0" fillId="0" borderId="14" xfId="0" applyFont="1" applyBorder="1" applyAlignment="1">
      <alignment horizontal="right"/>
    </xf>
    <xf numFmtId="0" fontId="4" fillId="0" borderId="15" xfId="0" applyFont="1" applyBorder="1" applyAlignment="1">
      <alignment horizontal="right" wrapText="1"/>
    </xf>
    <xf numFmtId="0" fontId="4" fillId="0" borderId="0" xfId="0" applyFont="1" applyBorder="1" applyAlignment="1">
      <alignment horizontal="right" wrapText="1"/>
    </xf>
    <xf numFmtId="0" fontId="4" fillId="0" borderId="14" xfId="0" applyFont="1" applyBorder="1" applyAlignment="1">
      <alignment horizontal="right" wrapText="1"/>
    </xf>
    <xf numFmtId="0" fontId="12" fillId="6" borderId="1" xfId="0" applyFont="1" applyFill="1" applyBorder="1" applyAlignment="1" applyProtection="1">
      <protection locked="0"/>
    </xf>
    <xf numFmtId="0" fontId="4" fillId="6" borderId="1" xfId="0" applyFont="1" applyFill="1" applyBorder="1" applyAlignment="1" applyProtection="1">
      <protection locked="0"/>
    </xf>
    <xf numFmtId="0" fontId="2" fillId="0" borderId="15" xfId="0" applyFont="1" applyFill="1" applyBorder="1" applyAlignment="1">
      <alignment horizontal="left" vertical="center" wrapText="1"/>
    </xf>
    <xf numFmtId="0" fontId="0" fillId="0" borderId="0" xfId="0" applyFill="1" applyBorder="1" applyAlignment="1">
      <alignment horizontal="left" vertical="center" wrapText="1"/>
    </xf>
    <xf numFmtId="0" fontId="0" fillId="0" borderId="14" xfId="0" applyFill="1" applyBorder="1" applyAlignment="1">
      <alignment horizontal="left" vertical="center" wrapText="1"/>
    </xf>
    <xf numFmtId="0" fontId="12" fillId="0" borderId="15" xfId="0" applyFont="1" applyFill="1" applyBorder="1" applyAlignment="1">
      <alignment horizontal="left" vertical="center" wrapText="1"/>
    </xf>
    <xf numFmtId="0" fontId="4" fillId="0" borderId="0" xfId="0" applyFont="1" applyFill="1" applyBorder="1" applyAlignment="1">
      <alignment horizontal="left" vertical="center" wrapText="1"/>
    </xf>
    <xf numFmtId="0" fontId="4" fillId="0" borderId="14" xfId="0" applyFont="1" applyFill="1" applyBorder="1" applyAlignment="1">
      <alignment horizontal="left" vertical="center" wrapText="1"/>
    </xf>
    <xf numFmtId="0" fontId="4" fillId="0" borderId="15" xfId="0" applyFont="1" applyFill="1" applyBorder="1" applyAlignment="1">
      <alignment horizontal="right" wrapText="1"/>
    </xf>
    <xf numFmtId="0" fontId="4" fillId="0" borderId="0" xfId="0" applyFont="1" applyFill="1" applyBorder="1" applyAlignment="1">
      <alignment horizontal="right" wrapText="1"/>
    </xf>
    <xf numFmtId="0" fontId="4" fillId="0" borderId="14" xfId="0" applyFont="1" applyFill="1" applyBorder="1" applyAlignment="1">
      <alignment horizontal="right" wrapText="1"/>
    </xf>
    <xf numFmtId="0" fontId="4" fillId="0" borderId="13" xfId="0" applyFont="1" applyBorder="1" applyAlignment="1">
      <alignment horizontal="right" wrapText="1"/>
    </xf>
    <xf numFmtId="9" fontId="12" fillId="2" borderId="1" xfId="2" applyFont="1" applyFill="1" applyBorder="1" applyAlignment="1" applyProtection="1"/>
    <xf numFmtId="9" fontId="4" fillId="2" borderId="1" xfId="2" applyFont="1" applyFill="1" applyBorder="1" applyAlignment="1" applyProtection="1"/>
    <xf numFmtId="0" fontId="4" fillId="0" borderId="15" xfId="0" applyFont="1" applyBorder="1" applyAlignment="1">
      <alignment horizontal="left" wrapText="1"/>
    </xf>
    <xf numFmtId="0" fontId="4" fillId="0" borderId="0" xfId="0" applyFont="1" applyBorder="1" applyAlignment="1">
      <alignment wrapText="1"/>
    </xf>
    <xf numFmtId="0" fontId="4" fillId="0" borderId="14" xfId="0" applyFont="1" applyBorder="1" applyAlignment="1">
      <alignment wrapText="1"/>
    </xf>
    <xf numFmtId="0" fontId="4" fillId="0" borderId="0" xfId="0" applyFont="1" applyBorder="1" applyAlignment="1">
      <alignment horizontal="left" wrapText="1" indent="1"/>
    </xf>
    <xf numFmtId="0" fontId="4" fillId="0" borderId="15" xfId="0" applyFont="1" applyBorder="1" applyAlignment="1">
      <alignment horizontal="left" wrapText="1" indent="1"/>
    </xf>
    <xf numFmtId="0" fontId="6" fillId="0" borderId="0" xfId="3" applyBorder="1" applyAlignment="1" applyProtection="1">
      <alignment horizontal="center" vertical="center" wrapText="1"/>
    </xf>
    <xf numFmtId="0" fontId="6" fillId="0" borderId="14" xfId="3" applyBorder="1" applyAlignment="1" applyProtection="1">
      <alignment horizontal="center" vertical="center" wrapText="1"/>
    </xf>
    <xf numFmtId="0" fontId="0" fillId="6" borderId="6" xfId="0" applyFont="1" applyFill="1" applyBorder="1" applyAlignment="1" applyProtection="1">
      <alignment horizontal="center"/>
      <protection locked="0"/>
    </xf>
    <xf numFmtId="0" fontId="0" fillId="6" borderId="7" xfId="0" applyFont="1" applyFill="1" applyBorder="1" applyAlignment="1" applyProtection="1">
      <alignment horizontal="center"/>
      <protection locked="0"/>
    </xf>
    <xf numFmtId="0" fontId="2" fillId="0" borderId="1" xfId="0" applyFont="1" applyFill="1" applyBorder="1" applyAlignment="1" applyProtection="1">
      <alignment horizontal="center" vertical="center" wrapText="1"/>
    </xf>
    <xf numFmtId="0" fontId="0" fillId="6" borderId="6" xfId="0" applyFont="1" applyFill="1" applyBorder="1" applyProtection="1">
      <protection locked="0"/>
    </xf>
    <xf numFmtId="0" fontId="0" fillId="6" borderId="7" xfId="0" applyFont="1" applyFill="1" applyBorder="1" applyProtection="1">
      <protection locked="0"/>
    </xf>
    <xf numFmtId="0" fontId="2" fillId="0" borderId="6" xfId="0" applyFont="1" applyBorder="1" applyAlignment="1">
      <alignment horizontal="center" vertical="center" wrapText="1"/>
    </xf>
    <xf numFmtId="0" fontId="2" fillId="0" borderId="7" xfId="0" applyFont="1" applyBorder="1" applyAlignment="1">
      <alignment horizontal="center" vertical="center" wrapText="1"/>
    </xf>
    <xf numFmtId="0" fontId="4" fillId="6" borderId="6" xfId="0" applyFont="1" applyFill="1" applyBorder="1" applyAlignment="1" applyProtection="1">
      <alignment horizontal="center" wrapText="1"/>
      <protection locked="0"/>
    </xf>
    <xf numFmtId="0" fontId="4" fillId="6" borderId="7" xfId="0" applyFont="1" applyFill="1" applyBorder="1" applyAlignment="1" applyProtection="1">
      <alignment horizontal="center" wrapText="1"/>
      <protection locked="0"/>
    </xf>
    <xf numFmtId="0" fontId="2" fillId="0" borderId="10" xfId="0" applyFont="1" applyBorder="1" applyAlignment="1">
      <alignment vertical="top" wrapText="1"/>
    </xf>
    <xf numFmtId="0" fontId="0" fillId="0" borderId="11" xfId="0" applyBorder="1" applyAlignment="1">
      <alignment vertical="top" wrapText="1"/>
    </xf>
    <xf numFmtId="0" fontId="0" fillId="0" borderId="12" xfId="0" applyBorder="1" applyAlignment="1">
      <alignment vertical="top" wrapText="1"/>
    </xf>
    <xf numFmtId="0" fontId="2" fillId="0" borderId="0" xfId="0" applyFont="1" applyBorder="1" applyAlignment="1">
      <alignment horizontal="left" vertical="center" wrapText="1"/>
    </xf>
    <xf numFmtId="0" fontId="2" fillId="0" borderId="14" xfId="0" applyFont="1" applyBorder="1" applyAlignment="1">
      <alignment horizontal="left" vertical="center" wrapText="1"/>
    </xf>
    <xf numFmtId="0" fontId="17" fillId="0" borderId="15" xfId="0" applyFont="1" applyBorder="1" applyAlignment="1">
      <alignment horizontal="center" vertical="center" wrapText="1"/>
    </xf>
    <xf numFmtId="0" fontId="17" fillId="0" borderId="0" xfId="0" applyFont="1" applyBorder="1" applyAlignment="1">
      <alignment horizontal="center" vertical="center" wrapText="1"/>
    </xf>
    <xf numFmtId="0" fontId="17" fillId="0" borderId="14" xfId="0" applyFont="1" applyBorder="1" applyAlignment="1">
      <alignment horizontal="center" vertical="center" wrapText="1"/>
    </xf>
    <xf numFmtId="0" fontId="4" fillId="0" borderId="15" xfId="0" applyFont="1" applyBorder="1" applyAlignment="1">
      <alignment horizontal="left" vertical="center" wrapText="1" indent="1"/>
    </xf>
    <xf numFmtId="0" fontId="4" fillId="0" borderId="0" xfId="0" applyFont="1" applyBorder="1" applyAlignment="1">
      <alignment horizontal="left" vertical="center" wrapText="1" indent="1"/>
    </xf>
    <xf numFmtId="0" fontId="4" fillId="0" borderId="15" xfId="0" applyFont="1" applyBorder="1" applyAlignment="1">
      <alignment horizontal="center" vertical="center" wrapText="1"/>
    </xf>
    <xf numFmtId="0" fontId="4" fillId="0" borderId="0" xfId="0" applyFont="1" applyBorder="1" applyAlignment="1">
      <alignment vertical="center" wrapText="1"/>
    </xf>
    <xf numFmtId="0" fontId="4" fillId="0" borderId="14" xfId="0" applyFont="1" applyBorder="1" applyAlignment="1">
      <alignment vertical="center" wrapText="1"/>
    </xf>
    <xf numFmtId="0" fontId="2" fillId="0" borderId="10" xfId="0" applyFont="1" applyBorder="1" applyAlignment="1">
      <alignment wrapText="1"/>
    </xf>
    <xf numFmtId="0" fontId="0" fillId="0" borderId="11" xfId="0" applyBorder="1" applyAlignment="1">
      <alignment wrapText="1"/>
    </xf>
    <xf numFmtId="0" fontId="0" fillId="0" borderId="12" xfId="0" applyBorder="1" applyAlignment="1">
      <alignment wrapText="1"/>
    </xf>
    <xf numFmtId="0" fontId="2" fillId="0" borderId="1" xfId="0" applyFont="1" applyBorder="1" applyAlignment="1">
      <alignment wrapText="1"/>
    </xf>
    <xf numFmtId="0" fontId="4" fillId="0" borderId="4" xfId="0" applyFont="1" applyBorder="1" applyAlignment="1">
      <alignment horizontal="left" vertical="center" wrapText="1"/>
    </xf>
    <xf numFmtId="0" fontId="6" fillId="0" borderId="4" xfId="3" applyBorder="1" applyAlignment="1" applyProtection="1">
      <alignment horizontal="center" vertical="center" wrapText="1"/>
    </xf>
    <xf numFmtId="0" fontId="4" fillId="0" borderId="4" xfId="0" applyFont="1" applyBorder="1" applyAlignment="1">
      <alignment horizontal="left" wrapText="1"/>
    </xf>
    <xf numFmtId="0" fontId="4" fillId="0" borderId="1" xfId="0" applyFont="1" applyBorder="1" applyAlignment="1">
      <alignment horizontal="left" wrapText="1"/>
    </xf>
    <xf numFmtId="0" fontId="6" fillId="0" borderId="1" xfId="3" applyBorder="1" applyAlignment="1" applyProtection="1">
      <alignment horizontal="center" vertical="center" wrapText="1"/>
    </xf>
    <xf numFmtId="0" fontId="2" fillId="0" borderId="0" xfId="0" applyFont="1" applyBorder="1" applyAlignment="1">
      <alignment horizontal="center" vertical="center" wrapText="1"/>
    </xf>
    <xf numFmtId="0" fontId="2" fillId="0" borderId="14" xfId="0" applyFont="1" applyBorder="1" applyAlignment="1">
      <alignment horizontal="center" vertical="center" wrapText="1"/>
    </xf>
    <xf numFmtId="0" fontId="0" fillId="0" borderId="15" xfId="0" applyFont="1" applyBorder="1" applyAlignment="1">
      <alignment horizontal="left" vertical="center" wrapText="1"/>
    </xf>
    <xf numFmtId="0" fontId="0" fillId="0" borderId="0" xfId="0" applyFont="1" applyBorder="1" applyAlignment="1">
      <alignment horizontal="left" vertical="center" wrapText="1"/>
    </xf>
    <xf numFmtId="0" fontId="0" fillId="0" borderId="14" xfId="0" applyFont="1" applyBorder="1" applyAlignment="1">
      <alignment horizontal="left" vertical="center" wrapText="1"/>
    </xf>
    <xf numFmtId="0" fontId="2" fillId="2" borderId="1" xfId="0" applyFont="1" applyFill="1" applyBorder="1" applyAlignment="1" applyProtection="1"/>
    <xf numFmtId="0" fontId="0" fillId="2" borderId="1" xfId="0" applyFill="1" applyBorder="1" applyAlignment="1" applyProtection="1"/>
    <xf numFmtId="0" fontId="2" fillId="6" borderId="1" xfId="0" applyFont="1" applyFill="1" applyBorder="1" applyAlignment="1" applyProtection="1">
      <protection locked="0"/>
    </xf>
    <xf numFmtId="0" fontId="0" fillId="6" borderId="1" xfId="0" applyFill="1" applyBorder="1" applyAlignment="1" applyProtection="1">
      <protection locked="0"/>
    </xf>
    <xf numFmtId="0" fontId="0" fillId="0" borderId="13" xfId="0" applyFont="1" applyBorder="1" applyAlignment="1">
      <alignment horizontal="right" wrapText="1"/>
    </xf>
    <xf numFmtId="9" fontId="2" fillId="2" borderId="1" xfId="2" applyFont="1" applyFill="1" applyBorder="1" applyAlignment="1" applyProtection="1"/>
    <xf numFmtId="9" fontId="0" fillId="2" borderId="1" xfId="2" applyFont="1" applyFill="1" applyBorder="1" applyAlignment="1" applyProtection="1"/>
    <xf numFmtId="0" fontId="2" fillId="0" borderId="10" xfId="0" applyFont="1" applyBorder="1" applyAlignment="1">
      <alignment horizontal="left" vertical="center" wrapText="1"/>
    </xf>
    <xf numFmtId="0" fontId="0" fillId="0" borderId="11" xfId="0" applyBorder="1" applyAlignment="1">
      <alignment horizontal="left" vertical="center" wrapText="1"/>
    </xf>
    <xf numFmtId="0" fontId="0" fillId="0" borderId="12" xfId="0" applyBorder="1" applyAlignment="1">
      <alignment horizontal="left" vertical="center" wrapText="1"/>
    </xf>
    <xf numFmtId="0" fontId="2" fillId="0" borderId="15" xfId="0" applyFont="1" applyBorder="1" applyAlignment="1">
      <alignment wrapText="1"/>
    </xf>
    <xf numFmtId="0" fontId="0" fillId="0" borderId="0" xfId="0" applyBorder="1" applyAlignment="1">
      <alignment horizontal="left" wrapText="1"/>
    </xf>
    <xf numFmtId="0" fontId="0" fillId="0" borderId="14" xfId="0" applyBorder="1" applyAlignment="1">
      <alignment horizontal="left" wrapText="1"/>
    </xf>
    <xf numFmtId="0" fontId="9" fillId="0" borderId="0" xfId="0" applyFont="1" applyBorder="1" applyAlignment="1">
      <alignment horizontal="center" vertical="center" wrapText="1"/>
    </xf>
    <xf numFmtId="0" fontId="9" fillId="0" borderId="14" xfId="0" applyFont="1" applyBorder="1" applyAlignment="1">
      <alignment horizontal="center" vertical="center" wrapText="1"/>
    </xf>
    <xf numFmtId="0" fontId="5" fillId="2" borderId="6" xfId="0" applyFont="1" applyFill="1" applyBorder="1" applyAlignment="1" applyProtection="1">
      <alignment horizontal="center" vertical="center" wrapText="1"/>
    </xf>
    <xf numFmtId="0" fontId="5" fillId="2" borderId="2" xfId="0" applyFont="1" applyFill="1" applyBorder="1" applyAlignment="1" applyProtection="1">
      <alignment horizontal="center" vertical="center" wrapText="1"/>
    </xf>
    <xf numFmtId="0" fontId="5" fillId="2" borderId="7" xfId="0" applyFont="1" applyFill="1" applyBorder="1" applyAlignment="1" applyProtection="1">
      <alignment horizontal="center" vertical="center" wrapText="1"/>
    </xf>
    <xf numFmtId="0" fontId="0" fillId="0" borderId="10" xfId="0" applyFont="1" applyBorder="1" applyAlignment="1" applyProtection="1">
      <alignment horizontal="left" vertical="center" wrapText="1"/>
    </xf>
    <xf numFmtId="0" fontId="0" fillId="0" borderId="11" xfId="0" applyFont="1" applyBorder="1" applyAlignment="1" applyProtection="1">
      <alignment horizontal="left" vertical="center" wrapText="1"/>
    </xf>
    <xf numFmtId="0" fontId="0" fillId="0" borderId="12" xfId="0" applyFont="1" applyBorder="1" applyAlignment="1" applyProtection="1">
      <alignment horizontal="left" vertical="center" wrapText="1"/>
    </xf>
    <xf numFmtId="0" fontId="12" fillId="0" borderId="15" xfId="0" applyFont="1" applyFill="1" applyBorder="1" applyAlignment="1" applyProtection="1">
      <alignment vertical="center" wrapText="1"/>
    </xf>
    <xf numFmtId="0" fontId="2" fillId="0" borderId="0" xfId="0" applyFont="1" applyFill="1" applyBorder="1" applyAlignment="1" applyProtection="1">
      <alignment vertical="center"/>
    </xf>
    <xf numFmtId="0" fontId="2" fillId="0" borderId="14" xfId="0" applyFont="1" applyFill="1" applyBorder="1" applyAlignment="1" applyProtection="1">
      <alignment vertical="center"/>
    </xf>
    <xf numFmtId="0" fontId="4" fillId="0" borderId="8" xfId="0" applyFont="1" applyFill="1" applyBorder="1" applyAlignment="1" applyProtection="1">
      <alignment horizontal="left" vertical="center" wrapText="1"/>
    </xf>
    <xf numFmtId="0" fontId="4" fillId="0" borderId="3" xfId="0" applyFont="1" applyFill="1" applyBorder="1" applyAlignment="1" applyProtection="1">
      <alignment horizontal="left" vertical="center" wrapText="1"/>
    </xf>
    <xf numFmtId="0" fontId="4" fillId="0" borderId="5" xfId="0" applyFont="1" applyFill="1" applyBorder="1" applyAlignment="1" applyProtection="1">
      <alignment horizontal="left" vertical="center" wrapText="1"/>
    </xf>
    <xf numFmtId="0" fontId="0" fillId="6" borderId="6" xfId="0" applyFill="1" applyBorder="1" applyAlignment="1" applyProtection="1">
      <alignment vertical="top" wrapText="1"/>
      <protection locked="0"/>
    </xf>
    <xf numFmtId="0" fontId="0" fillId="6" borderId="7" xfId="0" applyFill="1" applyBorder="1" applyAlignment="1" applyProtection="1">
      <alignment vertical="top" wrapText="1"/>
      <protection locked="0"/>
    </xf>
    <xf numFmtId="0" fontId="2" fillId="0" borderId="1" xfId="0" applyFont="1" applyBorder="1" applyAlignment="1">
      <alignment horizontal="center" vertical="center"/>
    </xf>
    <xf numFmtId="0" fontId="2" fillId="6" borderId="6" xfId="0" applyFont="1" applyFill="1" applyBorder="1" applyAlignment="1" applyProtection="1">
      <alignment vertical="top" wrapText="1"/>
      <protection locked="0"/>
    </xf>
    <xf numFmtId="0" fontId="2" fillId="6" borderId="2" xfId="0" applyFont="1" applyFill="1" applyBorder="1" applyAlignment="1" applyProtection="1">
      <alignment vertical="top" wrapText="1"/>
      <protection locked="0"/>
    </xf>
    <xf numFmtId="0" fontId="2" fillId="6" borderId="7" xfId="0" applyFont="1" applyFill="1" applyBorder="1" applyAlignment="1" applyProtection="1">
      <alignment vertical="top" wrapText="1"/>
      <protection locked="0"/>
    </xf>
    <xf numFmtId="0" fontId="2" fillId="0" borderId="0" xfId="0" applyFont="1" applyBorder="1" applyAlignment="1" applyProtection="1">
      <alignment wrapText="1"/>
    </xf>
    <xf numFmtId="0" fontId="0" fillId="0" borderId="14" xfId="0" applyBorder="1" applyAlignment="1" applyProtection="1">
      <alignment wrapText="1"/>
    </xf>
    <xf numFmtId="0" fontId="0" fillId="0" borderId="3" xfId="0" applyBorder="1" applyAlignment="1" applyProtection="1">
      <alignment wrapText="1"/>
    </xf>
    <xf numFmtId="0" fontId="0" fillId="0" borderId="5" xfId="0" applyBorder="1" applyAlignment="1" applyProtection="1">
      <alignment wrapText="1"/>
    </xf>
    <xf numFmtId="0" fontId="2" fillId="0" borderId="1" xfId="0" applyFont="1" applyBorder="1" applyAlignment="1" applyProtection="1">
      <alignment horizontal="center" vertical="center" wrapText="1"/>
    </xf>
    <xf numFmtId="0" fontId="0" fillId="0" borderId="15" xfId="0" applyBorder="1" applyAlignment="1" applyProtection="1">
      <alignment wrapText="1"/>
    </xf>
    <xf numFmtId="0" fontId="0" fillId="0" borderId="14" xfId="0" applyFont="1" applyBorder="1" applyAlignment="1" applyProtection="1">
      <alignment wrapText="1"/>
    </xf>
    <xf numFmtId="0" fontId="0" fillId="0" borderId="15" xfId="0" applyFont="1" applyBorder="1" applyAlignment="1" applyProtection="1">
      <alignment horizontal="left" wrapText="1"/>
    </xf>
    <xf numFmtId="0" fontId="0" fillId="0" borderId="0" xfId="0" applyFont="1" applyBorder="1" applyAlignment="1" applyProtection="1">
      <alignment horizontal="left" wrapText="1"/>
    </xf>
    <xf numFmtId="0" fontId="0" fillId="0" borderId="14" xfId="0" applyFont="1" applyBorder="1" applyAlignment="1" applyProtection="1">
      <alignment horizontal="left" wrapText="1"/>
    </xf>
    <xf numFmtId="0" fontId="0" fillId="0" borderId="15" xfId="0" applyFont="1" applyBorder="1" applyAlignment="1" applyProtection="1">
      <alignment horizontal="center" wrapText="1"/>
    </xf>
    <xf numFmtId="0" fontId="12" fillId="0" borderId="0" xfId="0" applyFont="1" applyFill="1" applyBorder="1" applyAlignment="1" applyProtection="1">
      <alignment vertical="center" wrapText="1"/>
    </xf>
    <xf numFmtId="0" fontId="4" fillId="0" borderId="0" xfId="0" applyFont="1" applyFill="1" applyBorder="1" applyAlignment="1" applyProtection="1">
      <alignment horizontal="left" vertical="center" wrapText="1"/>
    </xf>
    <xf numFmtId="0" fontId="2" fillId="0" borderId="1" xfId="0" applyFont="1" applyBorder="1" applyAlignment="1" applyProtection="1">
      <alignment vertical="top" wrapText="1"/>
    </xf>
    <xf numFmtId="0" fontId="0" fillId="0" borderId="1" xfId="0" applyBorder="1" applyAlignment="1" applyProtection="1"/>
    <xf numFmtId="0" fontId="2" fillId="0" borderId="6" xfId="0" applyFont="1" applyBorder="1" applyAlignment="1" applyProtection="1">
      <alignment horizontal="center" vertical="top" wrapText="1"/>
    </xf>
    <xf numFmtId="0" fontId="2" fillId="0" borderId="2" xfId="0" applyFont="1" applyBorder="1" applyAlignment="1" applyProtection="1">
      <alignment horizontal="center" vertical="top" wrapText="1"/>
    </xf>
    <xf numFmtId="0" fontId="2" fillId="0" borderId="7" xfId="0" applyFont="1" applyBorder="1" applyAlignment="1" applyProtection="1">
      <alignment horizontal="center" vertical="top" wrapText="1"/>
    </xf>
    <xf numFmtId="0" fontId="2" fillId="6" borderId="1" xfId="0" applyFont="1" applyFill="1" applyBorder="1" applyAlignment="1" applyProtection="1">
      <alignment vertical="top" wrapText="1"/>
      <protection locked="0"/>
    </xf>
    <xf numFmtId="0" fontId="0" fillId="6" borderId="1" xfId="0" applyFill="1" applyBorder="1" applyAlignment="1" applyProtection="1">
      <alignment vertical="top" wrapText="1"/>
      <protection locked="0"/>
    </xf>
    <xf numFmtId="0" fontId="0" fillId="6" borderId="6" xfId="0" applyFill="1" applyBorder="1" applyAlignment="1" applyProtection="1">
      <alignment horizontal="center" vertical="top" wrapText="1"/>
      <protection locked="0"/>
    </xf>
    <xf numFmtId="0" fontId="0" fillId="6" borderId="2" xfId="0" applyFill="1" applyBorder="1" applyAlignment="1" applyProtection="1">
      <alignment horizontal="center" vertical="top" wrapText="1"/>
      <protection locked="0"/>
    </xf>
    <xf numFmtId="0" fontId="0" fillId="6" borderId="7" xfId="0" applyFill="1" applyBorder="1" applyAlignment="1" applyProtection="1">
      <alignment horizontal="center" vertical="top" wrapText="1"/>
      <protection locked="0"/>
    </xf>
    <xf numFmtId="0" fontId="0" fillId="0" borderId="2" xfId="0" applyBorder="1" applyAlignment="1" applyProtection="1">
      <alignment horizontal="justify" vertical="top" wrapText="1"/>
    </xf>
    <xf numFmtId="0" fontId="0" fillId="0" borderId="2" xfId="0" applyFont="1" applyBorder="1" applyAlignment="1" applyProtection="1">
      <alignment horizontal="justify" vertical="top" wrapText="1"/>
    </xf>
    <xf numFmtId="0" fontId="0" fillId="0" borderId="7" xfId="0" applyFont="1" applyBorder="1" applyAlignment="1" applyProtection="1">
      <alignment horizontal="justify" vertical="top" wrapText="1"/>
    </xf>
    <xf numFmtId="0" fontId="0" fillId="0" borderId="6" xfId="0" applyBorder="1" applyAlignment="1" applyProtection="1">
      <alignment horizontal="justify" vertical="top" wrapText="1"/>
    </xf>
    <xf numFmtId="0" fontId="0" fillId="0" borderId="2" xfId="0" applyBorder="1" applyAlignment="1">
      <alignment horizontal="justify" vertical="top" wrapText="1"/>
    </xf>
    <xf numFmtId="0" fontId="0" fillId="0" borderId="7" xfId="0" applyBorder="1" applyAlignment="1">
      <alignment horizontal="justify" vertical="top" wrapText="1"/>
    </xf>
    <xf numFmtId="0" fontId="2" fillId="0" borderId="9" xfId="0" applyFont="1" applyBorder="1" applyAlignment="1" applyProtection="1">
      <alignment horizontal="center" vertical="top" wrapText="1"/>
    </xf>
    <xf numFmtId="0" fontId="0" fillId="0" borderId="4" xfId="0" applyBorder="1" applyAlignment="1">
      <alignment horizontal="center" vertical="top" wrapText="1"/>
    </xf>
    <xf numFmtId="0" fontId="5" fillId="2" borderId="6" xfId="0" applyFont="1" applyFill="1" applyBorder="1" applyAlignment="1" applyProtection="1">
      <alignment horizontal="center"/>
    </xf>
    <xf numFmtId="0" fontId="5" fillId="2" borderId="2" xfId="0" applyFont="1" applyFill="1" applyBorder="1" applyAlignment="1" applyProtection="1">
      <alignment horizontal="center"/>
    </xf>
    <xf numFmtId="0" fontId="0" fillId="0" borderId="7" xfId="0" applyBorder="1" applyAlignment="1">
      <alignment horizontal="center"/>
    </xf>
    <xf numFmtId="0" fontId="2" fillId="0" borderId="0" xfId="0" applyFont="1" applyAlignment="1" applyProtection="1">
      <alignment horizontal="justify"/>
    </xf>
    <xf numFmtId="0" fontId="0" fillId="0" borderId="0" xfId="0" applyAlignment="1">
      <alignment horizontal="justify"/>
    </xf>
    <xf numFmtId="0" fontId="2" fillId="0" borderId="6" xfId="0" applyFont="1" applyBorder="1" applyAlignment="1" applyProtection="1">
      <alignment horizontal="center" wrapText="1"/>
    </xf>
    <xf numFmtId="0" fontId="0" fillId="0" borderId="6" xfId="0" applyBorder="1" applyAlignment="1" applyProtection="1">
      <alignment horizontal="right" vertical="top" wrapText="1"/>
    </xf>
    <xf numFmtId="0" fontId="0" fillId="0" borderId="2" xfId="0" applyBorder="1" applyAlignment="1">
      <alignment horizontal="right"/>
    </xf>
    <xf numFmtId="0" fontId="0" fillId="0" borderId="7" xfId="0" applyBorder="1" applyAlignment="1">
      <alignment horizontal="right"/>
    </xf>
    <xf numFmtId="0" fontId="2" fillId="0" borderId="6" xfId="0" applyFont="1" applyBorder="1" applyAlignment="1" applyProtection="1">
      <alignment horizontal="right" vertical="top" wrapText="1"/>
    </xf>
    <xf numFmtId="0" fontId="2" fillId="0" borderId="2" xfId="0" applyFont="1" applyBorder="1" applyAlignment="1">
      <alignment horizontal="right"/>
    </xf>
    <xf numFmtId="0" fontId="2" fillId="0" borderId="7" xfId="0" applyFont="1" applyBorder="1" applyAlignment="1">
      <alignment horizontal="right"/>
    </xf>
    <xf numFmtId="0" fontId="0" fillId="0" borderId="6" xfId="0" applyFont="1" applyBorder="1" applyAlignment="1" applyProtection="1">
      <alignment horizontal="right" vertical="top" wrapText="1"/>
    </xf>
    <xf numFmtId="0" fontId="0" fillId="0" borderId="2" xfId="0" applyFont="1" applyBorder="1" applyAlignment="1">
      <alignment horizontal="right" vertical="top" wrapText="1"/>
    </xf>
    <xf numFmtId="0" fontId="0" fillId="0" borderId="7" xfId="0" applyFont="1" applyBorder="1" applyAlignment="1">
      <alignment horizontal="right"/>
    </xf>
    <xf numFmtId="0" fontId="0" fillId="0" borderId="0" xfId="0" applyBorder="1" applyAlignment="1">
      <alignment horizontal="left" vertical="center" wrapText="1" indent="1"/>
    </xf>
    <xf numFmtId="0" fontId="6" fillId="0" borderId="0" xfId="3" applyBorder="1" applyAlignment="1" applyProtection="1">
      <alignment horizontal="center" vertical="center"/>
    </xf>
    <xf numFmtId="0" fontId="6" fillId="0" borderId="14" xfId="3" applyBorder="1" applyAlignment="1" applyProtection="1">
      <alignment horizontal="center" vertical="center"/>
    </xf>
  </cellXfs>
  <cellStyles count="4">
    <cellStyle name="Currency" xfId="1" builtinId="4"/>
    <cellStyle name="Hyperlink" xfId="3" builtinId="8"/>
    <cellStyle name="Normal" xfId="0" builtinId="0"/>
    <cellStyle name="Percent" xfId="2" builtinId="5"/>
  </cellStyles>
  <dxfs count="7">
    <dxf>
      <font>
        <color theme="0"/>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theme="0"/>
      </font>
      <fill>
        <patternFill>
          <bgColor theme="0"/>
        </patternFill>
      </fill>
    </dxf>
    <dxf>
      <font>
        <color theme="0"/>
      </font>
      <fill>
        <patternFill>
          <bgColor theme="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38100</xdr:colOff>
      <xdr:row>22</xdr:row>
      <xdr:rowOff>184150</xdr:rowOff>
    </xdr:from>
    <xdr:to>
      <xdr:col>0</xdr:col>
      <xdr:colOff>428625</xdr:colOff>
      <xdr:row>22</xdr:row>
      <xdr:rowOff>546100</xdr:rowOff>
    </xdr:to>
    <xdr:pic>
      <xdr:nvPicPr>
        <xdr:cNvPr id="2" name="Picture 1" descr="ist2_4789587-paper-clip-icon.jpg">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8100" y="7512050"/>
          <a:ext cx="390525"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29</xdr:row>
      <xdr:rowOff>251113</xdr:rowOff>
    </xdr:from>
    <xdr:to>
      <xdr:col>0</xdr:col>
      <xdr:colOff>390525</xdr:colOff>
      <xdr:row>29</xdr:row>
      <xdr:rowOff>613063</xdr:rowOff>
    </xdr:to>
    <xdr:pic>
      <xdr:nvPicPr>
        <xdr:cNvPr id="2" name="Picture 1" descr="ist2_4789587-paper-clip-icon.jpg">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3887931"/>
          <a:ext cx="390525"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kangaroo\sections\hmhm\Applications\Application_Materials\ESG\2019-2020%20ESG%20Application\2019%20Draft%20App.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shared_databases\ESGAppTest\Volume%204%20Emergency%20Shelter.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1-ApplicantInfo"/>
      <sheetName val="1-NonProfit Organization"/>
      <sheetName val="1-Disclosures"/>
      <sheetName val="1-Past Participation"/>
      <sheetName val="1-Cash Reserve"/>
      <sheetName val="1-Administrative"/>
      <sheetName val="2-TBRA Funding Request"/>
      <sheetName val="2-TBRA Matching Funds"/>
      <sheetName val="2-TBRA Service Area"/>
      <sheetName val="2-TBRA Marketing Plan"/>
      <sheetName val="2-TBRA Resolution"/>
      <sheetName val="2-TBRA Questionnaire"/>
      <sheetName val="2-Self-Sufficiency Plan"/>
      <sheetName val="2-Previous HOME Award"/>
      <sheetName val="2-Expanded Services"/>
      <sheetName val="2-Previous Monitoring"/>
      <sheetName val="2-LAP"/>
      <sheetName val="2-Income Training"/>
      <sheetName val="2-No TDHCA Properties"/>
      <sheetName val="2-Income Restrictions"/>
      <sheetName val="2-Priority Communities"/>
      <sheetName val="2-Applicant Certification"/>
      <sheetName val="2-Checklist and Score"/>
      <sheetName val="1-Checklist"/>
      <sheetName val="Lists"/>
      <sheetName val="applicationlvldata"/>
      <sheetName val="MatchData"/>
      <sheetName val="AreaSrvd"/>
      <sheetName val="NPBoardInfo"/>
      <sheetName val="Extras"/>
      <sheetName val="ApplicantStaff"/>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row r="1">
          <cell r="A1" t="str">
            <v>Yes</v>
          </cell>
        </row>
        <row r="2">
          <cell r="A2" t="str">
            <v>No</v>
          </cell>
        </row>
        <row r="30">
          <cell r="A30" t="str">
            <v>Applicant</v>
          </cell>
        </row>
        <row r="31">
          <cell r="A31" t="str">
            <v>Other</v>
          </cell>
        </row>
        <row r="35">
          <cell r="A35" t="str">
            <v>ANDERSON</v>
          </cell>
        </row>
        <row r="36">
          <cell r="A36" t="str">
            <v>ANDREWS</v>
          </cell>
        </row>
        <row r="37">
          <cell r="A37" t="str">
            <v>ANGELINA</v>
          </cell>
        </row>
        <row r="38">
          <cell r="A38" t="str">
            <v>ARANSAS</v>
          </cell>
        </row>
        <row r="39">
          <cell r="A39" t="str">
            <v>ARCHER</v>
          </cell>
        </row>
        <row r="40">
          <cell r="A40" t="str">
            <v>ARMSTRONG</v>
          </cell>
        </row>
        <row r="41">
          <cell r="A41" t="str">
            <v>ATASCOSA</v>
          </cell>
        </row>
        <row r="42">
          <cell r="A42" t="str">
            <v>AUSTIN</v>
          </cell>
        </row>
        <row r="43">
          <cell r="A43" t="str">
            <v>BAILEY</v>
          </cell>
        </row>
        <row r="44">
          <cell r="A44" t="str">
            <v>BANDERA</v>
          </cell>
        </row>
        <row r="45">
          <cell r="A45" t="str">
            <v>BASTROP</v>
          </cell>
        </row>
        <row r="46">
          <cell r="A46" t="str">
            <v>BAYLOR</v>
          </cell>
        </row>
        <row r="47">
          <cell r="A47" t="str">
            <v>BEE</v>
          </cell>
        </row>
        <row r="48">
          <cell r="A48" t="str">
            <v>BELL</v>
          </cell>
        </row>
        <row r="49">
          <cell r="A49" t="str">
            <v>BEXAR</v>
          </cell>
        </row>
        <row r="50">
          <cell r="A50" t="str">
            <v>BLANCO</v>
          </cell>
        </row>
        <row r="51">
          <cell r="A51" t="str">
            <v>BORDEN</v>
          </cell>
        </row>
        <row r="52">
          <cell r="A52" t="str">
            <v>BOSQUE</v>
          </cell>
        </row>
        <row r="53">
          <cell r="A53" t="str">
            <v>BOWIE</v>
          </cell>
        </row>
        <row r="54">
          <cell r="A54" t="str">
            <v>BRAZORIA</v>
          </cell>
        </row>
        <row r="55">
          <cell r="A55" t="str">
            <v>BRAZOS</v>
          </cell>
        </row>
        <row r="56">
          <cell r="A56" t="str">
            <v>BREWSTER</v>
          </cell>
        </row>
        <row r="57">
          <cell r="A57" t="str">
            <v>BRISCOE</v>
          </cell>
        </row>
        <row r="58">
          <cell r="A58" t="str">
            <v>BROOKS</v>
          </cell>
        </row>
        <row r="59">
          <cell r="A59" t="str">
            <v>BROWN</v>
          </cell>
        </row>
        <row r="60">
          <cell r="A60" t="str">
            <v>BURLESON</v>
          </cell>
        </row>
        <row r="61">
          <cell r="A61" t="str">
            <v>BURNET</v>
          </cell>
        </row>
        <row r="62">
          <cell r="A62" t="str">
            <v>CALDWELL</v>
          </cell>
        </row>
        <row r="63">
          <cell r="A63" t="str">
            <v>CALHOUN</v>
          </cell>
        </row>
        <row r="64">
          <cell r="A64" t="str">
            <v>CALLAHAN</v>
          </cell>
        </row>
        <row r="65">
          <cell r="A65" t="str">
            <v>CAMERON</v>
          </cell>
        </row>
        <row r="66">
          <cell r="A66" t="str">
            <v>CAMP</v>
          </cell>
        </row>
        <row r="67">
          <cell r="A67" t="str">
            <v>CARSON</v>
          </cell>
        </row>
        <row r="68">
          <cell r="A68" t="str">
            <v>CASS</v>
          </cell>
        </row>
        <row r="69">
          <cell r="A69" t="str">
            <v>CASTRO</v>
          </cell>
        </row>
        <row r="70">
          <cell r="A70" t="str">
            <v>CHAMBERS</v>
          </cell>
        </row>
        <row r="71">
          <cell r="A71" t="str">
            <v>CHEROKEE</v>
          </cell>
        </row>
        <row r="72">
          <cell r="A72" t="str">
            <v>CHILDRESS</v>
          </cell>
        </row>
        <row r="73">
          <cell r="A73" t="str">
            <v>CLAY</v>
          </cell>
        </row>
        <row r="74">
          <cell r="A74" t="str">
            <v>COCHRAN</v>
          </cell>
        </row>
        <row r="75">
          <cell r="A75" t="str">
            <v>COKE</v>
          </cell>
        </row>
        <row r="76">
          <cell r="A76" t="str">
            <v>COLEMAN</v>
          </cell>
        </row>
        <row r="77">
          <cell r="A77" t="str">
            <v>COLLIN</v>
          </cell>
        </row>
        <row r="78">
          <cell r="A78" t="str">
            <v>COLLINGSWORTH</v>
          </cell>
        </row>
        <row r="79">
          <cell r="A79" t="str">
            <v>COLORADO</v>
          </cell>
        </row>
        <row r="80">
          <cell r="A80" t="str">
            <v>COMAL</v>
          </cell>
        </row>
        <row r="81">
          <cell r="A81" t="str">
            <v>COMANCHE</v>
          </cell>
        </row>
        <row r="82">
          <cell r="A82" t="str">
            <v>CONCHO</v>
          </cell>
        </row>
        <row r="83">
          <cell r="A83" t="str">
            <v>COOKE</v>
          </cell>
        </row>
        <row r="84">
          <cell r="A84" t="str">
            <v>CORYELL</v>
          </cell>
        </row>
        <row r="85">
          <cell r="A85" t="str">
            <v>COTTLE</v>
          </cell>
        </row>
        <row r="86">
          <cell r="A86" t="str">
            <v>CRANE</v>
          </cell>
        </row>
        <row r="87">
          <cell r="A87" t="str">
            <v>CROCKETT</v>
          </cell>
        </row>
        <row r="88">
          <cell r="A88" t="str">
            <v>CROSBY</v>
          </cell>
        </row>
        <row r="89">
          <cell r="A89" t="str">
            <v>CULBERSON</v>
          </cell>
        </row>
        <row r="90">
          <cell r="A90" t="str">
            <v>DALLAM</v>
          </cell>
        </row>
        <row r="91">
          <cell r="A91" t="str">
            <v>DALLAS</v>
          </cell>
        </row>
        <row r="92">
          <cell r="A92" t="str">
            <v>DAWSON</v>
          </cell>
        </row>
        <row r="93">
          <cell r="A93" t="str">
            <v>DEAF SMITH</v>
          </cell>
        </row>
        <row r="94">
          <cell r="A94" t="str">
            <v>DELTA</v>
          </cell>
        </row>
        <row r="95">
          <cell r="A95" t="str">
            <v>DENTON</v>
          </cell>
        </row>
        <row r="96">
          <cell r="A96" t="str">
            <v>DE WITT</v>
          </cell>
        </row>
        <row r="97">
          <cell r="A97" t="str">
            <v>DICKENS</v>
          </cell>
        </row>
        <row r="98">
          <cell r="A98" t="str">
            <v>DIMMIT</v>
          </cell>
        </row>
        <row r="99">
          <cell r="A99" t="str">
            <v>DONLEY</v>
          </cell>
        </row>
        <row r="100">
          <cell r="A100" t="str">
            <v>DUVAL</v>
          </cell>
        </row>
        <row r="101">
          <cell r="A101" t="str">
            <v>EASTLAND</v>
          </cell>
        </row>
        <row r="102">
          <cell r="A102" t="str">
            <v>ECTOR</v>
          </cell>
        </row>
        <row r="103">
          <cell r="A103" t="str">
            <v>EDWARDS</v>
          </cell>
        </row>
        <row r="104">
          <cell r="A104" t="str">
            <v>ELLIS</v>
          </cell>
        </row>
        <row r="105">
          <cell r="A105" t="str">
            <v>EL PASO</v>
          </cell>
        </row>
        <row r="106">
          <cell r="A106" t="str">
            <v>ERATH</v>
          </cell>
        </row>
        <row r="107">
          <cell r="A107" t="str">
            <v>FALLS</v>
          </cell>
        </row>
        <row r="108">
          <cell r="A108" t="str">
            <v>FANNIN</v>
          </cell>
        </row>
        <row r="109">
          <cell r="A109" t="str">
            <v>FAYETTE</v>
          </cell>
        </row>
        <row r="110">
          <cell r="A110" t="str">
            <v>FISHER</v>
          </cell>
        </row>
        <row r="111">
          <cell r="A111" t="str">
            <v>FLOYD</v>
          </cell>
        </row>
        <row r="112">
          <cell r="A112" t="str">
            <v>FOARD</v>
          </cell>
        </row>
        <row r="113">
          <cell r="A113" t="str">
            <v>FORT BEND</v>
          </cell>
        </row>
        <row r="114">
          <cell r="A114" t="str">
            <v>FRANKLIN</v>
          </cell>
        </row>
        <row r="115">
          <cell r="A115" t="str">
            <v>FREESTONE</v>
          </cell>
        </row>
        <row r="116">
          <cell r="A116" t="str">
            <v>FRIO</v>
          </cell>
        </row>
        <row r="117">
          <cell r="A117" t="str">
            <v>GAINES</v>
          </cell>
        </row>
        <row r="118">
          <cell r="A118" t="str">
            <v>GALVESTON</v>
          </cell>
        </row>
        <row r="119">
          <cell r="A119" t="str">
            <v>GARZA</v>
          </cell>
        </row>
        <row r="120">
          <cell r="A120" t="str">
            <v>GILLESPIE</v>
          </cell>
        </row>
        <row r="121">
          <cell r="A121" t="str">
            <v>GLASSCOCK</v>
          </cell>
        </row>
        <row r="122">
          <cell r="A122" t="str">
            <v>GOLIAD</v>
          </cell>
        </row>
        <row r="123">
          <cell r="A123" t="str">
            <v>GONZALES</v>
          </cell>
        </row>
        <row r="124">
          <cell r="A124" t="str">
            <v>GRAY</v>
          </cell>
        </row>
        <row r="125">
          <cell r="A125" t="str">
            <v>GRAYSON</v>
          </cell>
        </row>
        <row r="126">
          <cell r="A126" t="str">
            <v>GREGG</v>
          </cell>
        </row>
        <row r="127">
          <cell r="A127" t="str">
            <v>GRIMES</v>
          </cell>
        </row>
        <row r="128">
          <cell r="A128" t="str">
            <v>GUADALUPE</v>
          </cell>
        </row>
        <row r="129">
          <cell r="A129" t="str">
            <v>HALE</v>
          </cell>
        </row>
        <row r="130">
          <cell r="A130" t="str">
            <v>HALL</v>
          </cell>
        </row>
        <row r="131">
          <cell r="A131" t="str">
            <v>HAMILTON</v>
          </cell>
        </row>
        <row r="132">
          <cell r="A132" t="str">
            <v>HANSFORD</v>
          </cell>
        </row>
        <row r="133">
          <cell r="A133" t="str">
            <v>HARDEMAN</v>
          </cell>
        </row>
        <row r="134">
          <cell r="A134" t="str">
            <v>HARDIN</v>
          </cell>
        </row>
        <row r="135">
          <cell r="A135" t="str">
            <v>HARRIS</v>
          </cell>
        </row>
        <row r="136">
          <cell r="A136" t="str">
            <v>HARRISON</v>
          </cell>
        </row>
        <row r="137">
          <cell r="A137" t="str">
            <v>HARTLEY</v>
          </cell>
        </row>
        <row r="138">
          <cell r="A138" t="str">
            <v>HASKELL</v>
          </cell>
        </row>
        <row r="139">
          <cell r="A139" t="str">
            <v>HAYS</v>
          </cell>
        </row>
        <row r="140">
          <cell r="A140" t="str">
            <v>HEMPHILL</v>
          </cell>
        </row>
        <row r="141">
          <cell r="A141" t="str">
            <v>HENDERSON</v>
          </cell>
        </row>
        <row r="142">
          <cell r="A142" t="str">
            <v>HIDALGO</v>
          </cell>
        </row>
        <row r="143">
          <cell r="A143" t="str">
            <v>HILL</v>
          </cell>
        </row>
        <row r="144">
          <cell r="A144" t="str">
            <v>HOCKLEY</v>
          </cell>
        </row>
        <row r="145">
          <cell r="A145" t="str">
            <v>HOOD</v>
          </cell>
        </row>
        <row r="146">
          <cell r="A146" t="str">
            <v>HOPKINS</v>
          </cell>
        </row>
        <row r="147">
          <cell r="A147" t="str">
            <v>HOUSTON</v>
          </cell>
        </row>
        <row r="148">
          <cell r="A148" t="str">
            <v>HOWARD</v>
          </cell>
        </row>
        <row r="149">
          <cell r="A149" t="str">
            <v>HUDSPETH</v>
          </cell>
        </row>
        <row r="150">
          <cell r="A150" t="str">
            <v>HUNT</v>
          </cell>
        </row>
        <row r="151">
          <cell r="A151" t="str">
            <v>HUTCHINSON</v>
          </cell>
        </row>
        <row r="152">
          <cell r="A152" t="str">
            <v>IRION</v>
          </cell>
        </row>
        <row r="153">
          <cell r="A153" t="str">
            <v>JACK</v>
          </cell>
        </row>
        <row r="154">
          <cell r="A154" t="str">
            <v>JACKSON</v>
          </cell>
        </row>
        <row r="155">
          <cell r="A155" t="str">
            <v>JASPER</v>
          </cell>
        </row>
        <row r="156">
          <cell r="A156" t="str">
            <v>JEFF DAVIS</v>
          </cell>
        </row>
        <row r="157">
          <cell r="A157" t="str">
            <v>JEFFERSON</v>
          </cell>
        </row>
        <row r="158">
          <cell r="A158" t="str">
            <v>JIM HOGG</v>
          </cell>
        </row>
        <row r="159">
          <cell r="A159" t="str">
            <v>JIM WELLS</v>
          </cell>
        </row>
        <row r="160">
          <cell r="A160" t="str">
            <v>JOHNSON</v>
          </cell>
        </row>
        <row r="161">
          <cell r="A161" t="str">
            <v>JONES</v>
          </cell>
        </row>
        <row r="162">
          <cell r="A162" t="str">
            <v>KARNES</v>
          </cell>
        </row>
        <row r="163">
          <cell r="A163" t="str">
            <v>KAUFMAN</v>
          </cell>
        </row>
        <row r="164">
          <cell r="A164" t="str">
            <v>KENDALL</v>
          </cell>
        </row>
        <row r="165">
          <cell r="A165" t="str">
            <v>KENEDY</v>
          </cell>
        </row>
        <row r="166">
          <cell r="A166" t="str">
            <v>KENT</v>
          </cell>
        </row>
        <row r="167">
          <cell r="A167" t="str">
            <v>KERR</v>
          </cell>
        </row>
        <row r="168">
          <cell r="A168" t="str">
            <v>KIMBLE</v>
          </cell>
        </row>
        <row r="169">
          <cell r="A169" t="str">
            <v>KING</v>
          </cell>
        </row>
        <row r="170">
          <cell r="A170" t="str">
            <v>KINNEY</v>
          </cell>
        </row>
        <row r="171">
          <cell r="A171" t="str">
            <v>KLEBERG</v>
          </cell>
        </row>
        <row r="172">
          <cell r="A172" t="str">
            <v>KNOX</v>
          </cell>
        </row>
        <row r="173">
          <cell r="A173" t="str">
            <v>LAMAR</v>
          </cell>
        </row>
        <row r="174">
          <cell r="A174" t="str">
            <v>LAMB</v>
          </cell>
        </row>
        <row r="175">
          <cell r="A175" t="str">
            <v>LAMPASAS</v>
          </cell>
        </row>
        <row r="176">
          <cell r="A176" t="str">
            <v>LA SALLE</v>
          </cell>
        </row>
        <row r="177">
          <cell r="A177" t="str">
            <v>LAVACA</v>
          </cell>
        </row>
        <row r="178">
          <cell r="A178" t="str">
            <v>LEE</v>
          </cell>
        </row>
        <row r="179">
          <cell r="A179" t="str">
            <v>LEON</v>
          </cell>
        </row>
        <row r="180">
          <cell r="A180" t="str">
            <v>LIBERTY</v>
          </cell>
        </row>
        <row r="181">
          <cell r="A181" t="str">
            <v>LIMESTONE</v>
          </cell>
        </row>
        <row r="182">
          <cell r="A182" t="str">
            <v>LIPSCOMB</v>
          </cell>
        </row>
        <row r="183">
          <cell r="A183" t="str">
            <v>LIVE OAK</v>
          </cell>
        </row>
        <row r="184">
          <cell r="A184" t="str">
            <v>LLANO</v>
          </cell>
        </row>
        <row r="185">
          <cell r="A185" t="str">
            <v>LOVING</v>
          </cell>
        </row>
        <row r="186">
          <cell r="A186" t="str">
            <v>LUBBOCK</v>
          </cell>
        </row>
        <row r="187">
          <cell r="A187" t="str">
            <v>LYNN</v>
          </cell>
        </row>
        <row r="188">
          <cell r="A188" t="str">
            <v>MCCULLOCH</v>
          </cell>
        </row>
        <row r="189">
          <cell r="A189" t="str">
            <v>MCLENNAN</v>
          </cell>
        </row>
        <row r="190">
          <cell r="A190" t="str">
            <v>MCMULLEN</v>
          </cell>
        </row>
        <row r="191">
          <cell r="A191" t="str">
            <v>MADISON</v>
          </cell>
        </row>
        <row r="192">
          <cell r="A192" t="str">
            <v>MARION</v>
          </cell>
        </row>
        <row r="193">
          <cell r="A193" t="str">
            <v>MARTIN</v>
          </cell>
        </row>
        <row r="194">
          <cell r="A194" t="str">
            <v>MASON</v>
          </cell>
        </row>
        <row r="195">
          <cell r="A195" t="str">
            <v>MATAGORDA</v>
          </cell>
        </row>
        <row r="196">
          <cell r="A196" t="str">
            <v>MAVERICK</v>
          </cell>
        </row>
        <row r="197">
          <cell r="A197" t="str">
            <v>MEDINA</v>
          </cell>
        </row>
        <row r="198">
          <cell r="A198" t="str">
            <v>MENARD</v>
          </cell>
        </row>
        <row r="199">
          <cell r="A199" t="str">
            <v>MIDLAND</v>
          </cell>
        </row>
        <row r="200">
          <cell r="A200" t="str">
            <v>MILAM</v>
          </cell>
        </row>
        <row r="201">
          <cell r="A201" t="str">
            <v>MILLS</v>
          </cell>
        </row>
        <row r="202">
          <cell r="A202" t="str">
            <v>MITCHELL</v>
          </cell>
        </row>
        <row r="203">
          <cell r="A203" t="str">
            <v>MONTAGUE</v>
          </cell>
        </row>
        <row r="204">
          <cell r="A204" t="str">
            <v>MONTGOMERY</v>
          </cell>
        </row>
        <row r="205">
          <cell r="A205" t="str">
            <v>MOORE</v>
          </cell>
        </row>
        <row r="206">
          <cell r="A206" t="str">
            <v>MORRIS</v>
          </cell>
        </row>
        <row r="207">
          <cell r="A207" t="str">
            <v>MOTLEY</v>
          </cell>
        </row>
        <row r="208">
          <cell r="A208" t="str">
            <v>NACOGDOCHES</v>
          </cell>
        </row>
        <row r="209">
          <cell r="A209" t="str">
            <v>NAVARRO</v>
          </cell>
        </row>
        <row r="210">
          <cell r="A210" t="str">
            <v>NEWTON</v>
          </cell>
        </row>
        <row r="211">
          <cell r="A211" t="str">
            <v>NOLAN</v>
          </cell>
        </row>
        <row r="212">
          <cell r="A212" t="str">
            <v>NUECES</v>
          </cell>
        </row>
        <row r="213">
          <cell r="A213" t="str">
            <v>OCHILTREE</v>
          </cell>
        </row>
        <row r="214">
          <cell r="A214" t="str">
            <v>OLDHAM</v>
          </cell>
        </row>
        <row r="215">
          <cell r="A215" t="str">
            <v>ORANGE</v>
          </cell>
        </row>
        <row r="216">
          <cell r="A216" t="str">
            <v>PALO PINTO</v>
          </cell>
        </row>
        <row r="217">
          <cell r="A217" t="str">
            <v>PANOLA</v>
          </cell>
        </row>
        <row r="218">
          <cell r="A218" t="str">
            <v>PARKER</v>
          </cell>
        </row>
        <row r="219">
          <cell r="A219" t="str">
            <v>PARMER</v>
          </cell>
        </row>
        <row r="220">
          <cell r="A220" t="str">
            <v>PECOS</v>
          </cell>
        </row>
        <row r="221">
          <cell r="A221" t="str">
            <v>POLK</v>
          </cell>
        </row>
        <row r="222">
          <cell r="A222" t="str">
            <v>POTTER</v>
          </cell>
        </row>
        <row r="223">
          <cell r="A223" t="str">
            <v>PRESIDIO</v>
          </cell>
        </row>
        <row r="224">
          <cell r="A224" t="str">
            <v>RAINS</v>
          </cell>
        </row>
        <row r="225">
          <cell r="A225" t="str">
            <v>RANDALL</v>
          </cell>
        </row>
        <row r="226">
          <cell r="A226" t="str">
            <v>REAGAN</v>
          </cell>
        </row>
        <row r="227">
          <cell r="A227" t="str">
            <v>REAL</v>
          </cell>
        </row>
        <row r="228">
          <cell r="A228" t="str">
            <v>RED RIVER</v>
          </cell>
        </row>
        <row r="229">
          <cell r="A229" t="str">
            <v>REEVES</v>
          </cell>
        </row>
        <row r="230">
          <cell r="A230" t="str">
            <v>REFUGIO</v>
          </cell>
        </row>
        <row r="231">
          <cell r="A231" t="str">
            <v>ROBERTS</v>
          </cell>
        </row>
        <row r="232">
          <cell r="A232" t="str">
            <v>ROBERTSON</v>
          </cell>
        </row>
        <row r="233">
          <cell r="A233" t="str">
            <v>ROCKWALL</v>
          </cell>
        </row>
        <row r="234">
          <cell r="A234" t="str">
            <v>RUNNELS</v>
          </cell>
        </row>
        <row r="235">
          <cell r="A235" t="str">
            <v>RUSK</v>
          </cell>
        </row>
        <row r="236">
          <cell r="A236" t="str">
            <v>SABINE</v>
          </cell>
        </row>
        <row r="237">
          <cell r="A237" t="str">
            <v>SAN AUGUSTINE</v>
          </cell>
        </row>
        <row r="238">
          <cell r="A238" t="str">
            <v>SAN JACINTO</v>
          </cell>
        </row>
        <row r="239">
          <cell r="A239" t="str">
            <v>SAN PATRICIO</v>
          </cell>
        </row>
        <row r="240">
          <cell r="A240" t="str">
            <v>SAN SABA</v>
          </cell>
        </row>
        <row r="241">
          <cell r="A241" t="str">
            <v>SCHLEICHER</v>
          </cell>
        </row>
        <row r="242">
          <cell r="A242" t="str">
            <v>SCURRY</v>
          </cell>
        </row>
        <row r="243">
          <cell r="A243" t="str">
            <v>SHACKELFORD</v>
          </cell>
        </row>
        <row r="244">
          <cell r="A244" t="str">
            <v>SHELBY</v>
          </cell>
        </row>
        <row r="245">
          <cell r="A245" t="str">
            <v>SHERMAN</v>
          </cell>
        </row>
        <row r="246">
          <cell r="A246" t="str">
            <v>SMITH</v>
          </cell>
        </row>
        <row r="247">
          <cell r="A247" t="str">
            <v>SOMERVELL</v>
          </cell>
        </row>
        <row r="248">
          <cell r="A248" t="str">
            <v>STARR</v>
          </cell>
        </row>
        <row r="249">
          <cell r="A249" t="str">
            <v>STEPHENS</v>
          </cell>
        </row>
        <row r="250">
          <cell r="A250" t="str">
            <v>STERLING</v>
          </cell>
        </row>
        <row r="251">
          <cell r="A251" t="str">
            <v>STONEWALL</v>
          </cell>
        </row>
        <row r="252">
          <cell r="A252" t="str">
            <v>SUTTON</v>
          </cell>
        </row>
        <row r="253">
          <cell r="A253" t="str">
            <v>SWISHER</v>
          </cell>
        </row>
        <row r="254">
          <cell r="A254" t="str">
            <v>TARRANT</v>
          </cell>
        </row>
        <row r="255">
          <cell r="A255" t="str">
            <v>TAYLOR</v>
          </cell>
        </row>
        <row r="256">
          <cell r="A256" t="str">
            <v>TERRELL</v>
          </cell>
        </row>
        <row r="257">
          <cell r="A257" t="str">
            <v>TERRY</v>
          </cell>
        </row>
        <row r="258">
          <cell r="A258" t="str">
            <v>THROCKMORTON</v>
          </cell>
        </row>
        <row r="259">
          <cell r="A259" t="str">
            <v>TITUS</v>
          </cell>
        </row>
        <row r="260">
          <cell r="A260" t="str">
            <v>TOM GREEN</v>
          </cell>
        </row>
        <row r="261">
          <cell r="A261" t="str">
            <v>TRAVIS</v>
          </cell>
        </row>
        <row r="262">
          <cell r="A262" t="str">
            <v>TRINITY</v>
          </cell>
        </row>
        <row r="263">
          <cell r="A263" t="str">
            <v>TYLER</v>
          </cell>
        </row>
        <row r="264">
          <cell r="A264" t="str">
            <v>UPSHUR</v>
          </cell>
        </row>
        <row r="265">
          <cell r="A265" t="str">
            <v>UPTON</v>
          </cell>
        </row>
        <row r="266">
          <cell r="A266" t="str">
            <v>UVALDE</v>
          </cell>
        </row>
        <row r="267">
          <cell r="A267" t="str">
            <v>VAL VERDE</v>
          </cell>
        </row>
        <row r="268">
          <cell r="A268" t="str">
            <v>VAN ZANDT</v>
          </cell>
        </row>
        <row r="269">
          <cell r="A269" t="str">
            <v>VICTORIA</v>
          </cell>
        </row>
        <row r="270">
          <cell r="A270" t="str">
            <v>WALKER</v>
          </cell>
        </row>
        <row r="271">
          <cell r="A271" t="str">
            <v>WALLER</v>
          </cell>
        </row>
        <row r="272">
          <cell r="A272" t="str">
            <v>WARD</v>
          </cell>
        </row>
        <row r="273">
          <cell r="A273" t="str">
            <v>WASHINGTON</v>
          </cell>
        </row>
        <row r="274">
          <cell r="A274" t="str">
            <v>WEBB</v>
          </cell>
        </row>
        <row r="275">
          <cell r="A275" t="str">
            <v>WHARTON</v>
          </cell>
        </row>
        <row r="276">
          <cell r="A276" t="str">
            <v>WHEELER</v>
          </cell>
        </row>
        <row r="277">
          <cell r="A277" t="str">
            <v>WICHITA</v>
          </cell>
        </row>
        <row r="278">
          <cell r="A278" t="str">
            <v>WILBARGER</v>
          </cell>
        </row>
        <row r="279">
          <cell r="A279" t="str">
            <v>WILLACY</v>
          </cell>
        </row>
        <row r="280">
          <cell r="A280" t="str">
            <v>WILLIAMSON</v>
          </cell>
        </row>
        <row r="281">
          <cell r="A281" t="str">
            <v>WILSON</v>
          </cell>
        </row>
        <row r="282">
          <cell r="A282" t="str">
            <v>WINKLER</v>
          </cell>
        </row>
        <row r="283">
          <cell r="A283" t="str">
            <v>WISE</v>
          </cell>
        </row>
        <row r="284">
          <cell r="A284" t="str">
            <v>WOOD</v>
          </cell>
        </row>
        <row r="285">
          <cell r="A285" t="str">
            <v>YOAKUM</v>
          </cell>
        </row>
        <row r="286">
          <cell r="A286" t="str">
            <v>YOUNG</v>
          </cell>
        </row>
        <row r="287">
          <cell r="A287" t="str">
            <v>ZAPATA</v>
          </cell>
        </row>
        <row r="288">
          <cell r="A288" t="str">
            <v>ZAVALA</v>
          </cell>
        </row>
        <row r="291">
          <cell r="A291" t="str">
            <v>January</v>
          </cell>
        </row>
        <row r="292">
          <cell r="A292" t="str">
            <v>February</v>
          </cell>
        </row>
        <row r="293">
          <cell r="A293" t="str">
            <v>March</v>
          </cell>
        </row>
        <row r="294">
          <cell r="A294" t="str">
            <v>April</v>
          </cell>
        </row>
        <row r="295">
          <cell r="A295" t="str">
            <v xml:space="preserve">May </v>
          </cell>
        </row>
        <row r="296">
          <cell r="A296" t="str">
            <v>June</v>
          </cell>
        </row>
        <row r="297">
          <cell r="A297" t="str">
            <v>July</v>
          </cell>
        </row>
        <row r="298">
          <cell r="A298" t="str">
            <v>August</v>
          </cell>
        </row>
        <row r="299">
          <cell r="A299" t="str">
            <v>September</v>
          </cell>
        </row>
        <row r="300">
          <cell r="A300" t="str">
            <v>October</v>
          </cell>
        </row>
        <row r="301">
          <cell r="A301" t="str">
            <v>November</v>
          </cell>
        </row>
        <row r="302">
          <cell r="A302" t="str">
            <v>December</v>
          </cell>
        </row>
        <row r="307">
          <cell r="A307">
            <v>1</v>
          </cell>
        </row>
        <row r="308">
          <cell r="A308">
            <v>2</v>
          </cell>
        </row>
        <row r="309">
          <cell r="A309">
            <v>3</v>
          </cell>
        </row>
        <row r="310">
          <cell r="A310">
            <v>4</v>
          </cell>
        </row>
        <row r="311">
          <cell r="A311">
            <v>5</v>
          </cell>
        </row>
        <row r="312">
          <cell r="A312">
            <v>6</v>
          </cell>
        </row>
        <row r="313">
          <cell r="A313">
            <v>7</v>
          </cell>
        </row>
        <row r="314">
          <cell r="A314">
            <v>8</v>
          </cell>
        </row>
        <row r="315">
          <cell r="A315">
            <v>9</v>
          </cell>
        </row>
        <row r="316">
          <cell r="A316">
            <v>10</v>
          </cell>
        </row>
        <row r="317">
          <cell r="A317">
            <v>11</v>
          </cell>
        </row>
        <row r="318">
          <cell r="A318">
            <v>12</v>
          </cell>
        </row>
        <row r="319">
          <cell r="A319">
            <v>13</v>
          </cell>
        </row>
        <row r="320">
          <cell r="A320">
            <v>14</v>
          </cell>
        </row>
        <row r="321">
          <cell r="A321">
            <v>15</v>
          </cell>
        </row>
        <row r="322">
          <cell r="A322">
            <v>16</v>
          </cell>
        </row>
        <row r="323">
          <cell r="A323">
            <v>17</v>
          </cell>
        </row>
        <row r="324">
          <cell r="A324">
            <v>18</v>
          </cell>
        </row>
        <row r="325">
          <cell r="A325">
            <v>19</v>
          </cell>
        </row>
        <row r="326">
          <cell r="A326">
            <v>20</v>
          </cell>
        </row>
        <row r="327">
          <cell r="A327">
            <v>21</v>
          </cell>
        </row>
        <row r="328">
          <cell r="A328">
            <v>22</v>
          </cell>
        </row>
        <row r="329">
          <cell r="A329">
            <v>23</v>
          </cell>
        </row>
        <row r="330">
          <cell r="A330">
            <v>24</v>
          </cell>
        </row>
        <row r="331">
          <cell r="A331">
            <v>25</v>
          </cell>
        </row>
        <row r="332">
          <cell r="A332">
            <v>26</v>
          </cell>
        </row>
        <row r="333">
          <cell r="A333">
            <v>27</v>
          </cell>
        </row>
        <row r="334">
          <cell r="A334">
            <v>28</v>
          </cell>
        </row>
        <row r="335">
          <cell r="A335">
            <v>29</v>
          </cell>
        </row>
        <row r="336">
          <cell r="A336">
            <v>30</v>
          </cell>
        </row>
        <row r="337">
          <cell r="A337">
            <v>31</v>
          </cell>
        </row>
      </sheetData>
      <sheetData sheetId="25"/>
      <sheetData sheetId="26"/>
      <sheetData sheetId="27"/>
      <sheetData sheetId="28"/>
      <sheetData sheetId="29"/>
      <sheetData sheetId="30"/>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IDE-VLOOKUP"/>
    </sheetNames>
    <sheetDataSet>
      <sheetData sheetId="0"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3" Type="http://schemas.openxmlformats.org/officeDocument/2006/relationships/hyperlink" Target="https://www.tdhca.texas.gov/sites/default/files/SFHP-division/esgp/docs/Staff-Qualifications-Cert_0.docx" TargetMode="External"/><Relationship Id="rId2" Type="http://schemas.openxmlformats.org/officeDocument/2006/relationships/hyperlink" Target="https://www.tdhca.texas.gov/sites/default/files/SFHP-division/esgp/docs/Staff-Qualifications-Cert_0.docx" TargetMode="External"/><Relationship Id="rId1" Type="http://schemas.openxmlformats.org/officeDocument/2006/relationships/hyperlink" Target="https://bhec.texas.gov/verify-a-license/" TargetMode="External"/><Relationship Id="rId5" Type="http://schemas.openxmlformats.org/officeDocument/2006/relationships/printerSettings" Target="../printerSettings/printerSettings4.bin"/><Relationship Id="rId4" Type="http://schemas.openxmlformats.org/officeDocument/2006/relationships/hyperlink" Target="https://www.tdhca.texas.gov/sites/default/files/SFHP-division/esgp/docs/Staff-Qualifications-Cert_0.docx" TargetMode="External"/></Relationships>
</file>

<file path=xl/worksheets/_rels/sheet6.xml.rels><?xml version="1.0" encoding="UTF-8" standalone="yes"?>
<Relationships xmlns="http://schemas.openxmlformats.org/package/2006/relationships"><Relationship Id="rId3" Type="http://schemas.openxmlformats.org/officeDocument/2006/relationships/hyperlink" Target="https://www.tdhca.state.tx.us/home-division/esgp/applications.htm" TargetMode="External"/><Relationship Id="rId7" Type="http://schemas.openxmlformats.org/officeDocument/2006/relationships/drawing" Target="../drawings/drawing1.xml"/><Relationship Id="rId2" Type="http://schemas.openxmlformats.org/officeDocument/2006/relationships/hyperlink" Target="https://www.tdhca.state.tx.us/home-division/esgp/applications.htm" TargetMode="External"/><Relationship Id="rId1" Type="http://schemas.openxmlformats.org/officeDocument/2006/relationships/hyperlink" Target="https://www.tdhca.state.tx.us/home-division/esgp/applications.htm" TargetMode="External"/><Relationship Id="rId6" Type="http://schemas.openxmlformats.org/officeDocument/2006/relationships/printerSettings" Target="../printerSettings/printerSettings5.bin"/><Relationship Id="rId5" Type="http://schemas.openxmlformats.org/officeDocument/2006/relationships/hyperlink" Target="https://www.bhec.texas.gov/verify-a-license/index.html" TargetMode="External"/><Relationship Id="rId4" Type="http://schemas.openxmlformats.org/officeDocument/2006/relationships/hyperlink" Target="https://www.tdhca.state.tx.us/home-division/esgp/applications.htm" TargetMode="Externa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F14"/>
  <sheetViews>
    <sheetView workbookViewId="0">
      <selection activeCell="B2" sqref="B2"/>
    </sheetView>
  </sheetViews>
  <sheetFormatPr defaultRowHeight="14.4" x14ac:dyDescent="0.3"/>
  <cols>
    <col min="1" max="1" width="36.109375" customWidth="1"/>
    <col min="2" max="2" width="14.109375" bestFit="1" customWidth="1"/>
    <col min="3" max="3" width="14.44140625" bestFit="1" customWidth="1"/>
    <col min="5" max="5" width="10.5546875" bestFit="1" customWidth="1"/>
    <col min="6" max="6" width="11.5546875" customWidth="1"/>
  </cols>
  <sheetData>
    <row r="1" spans="1:6" x14ac:dyDescent="0.3">
      <c r="A1" s="14" t="s">
        <v>13</v>
      </c>
      <c r="B1" s="6" t="s">
        <v>14</v>
      </c>
      <c r="C1" t="s">
        <v>64</v>
      </c>
      <c r="D1" s="191" t="s">
        <v>27</v>
      </c>
      <c r="E1" s="192"/>
      <c r="F1" s="193"/>
    </row>
    <row r="2" spans="1:6" x14ac:dyDescent="0.3">
      <c r="A2" s="15" t="s">
        <v>15</v>
      </c>
      <c r="B2" s="187">
        <v>208336</v>
      </c>
      <c r="C2" s="188" t="s">
        <v>200</v>
      </c>
      <c r="D2" s="24" t="s">
        <v>28</v>
      </c>
      <c r="E2" s="6" t="s">
        <v>29</v>
      </c>
      <c r="F2" s="17" t="s">
        <v>30</v>
      </c>
    </row>
    <row r="3" spans="1:6" x14ac:dyDescent="0.3">
      <c r="A3" s="15" t="s">
        <v>212</v>
      </c>
      <c r="B3" s="187">
        <v>161255</v>
      </c>
      <c r="C3" s="188" t="s">
        <v>201</v>
      </c>
      <c r="D3" s="25" t="s">
        <v>31</v>
      </c>
      <c r="E3" s="26">
        <f>'6-1 RRH Funding and Match'!A10*0.12</f>
        <v>0</v>
      </c>
      <c r="F3" s="27">
        <f>'6-1 RRH Funding and Match'!A10*0.03</f>
        <v>0</v>
      </c>
    </row>
    <row r="4" spans="1:6" x14ac:dyDescent="0.3">
      <c r="A4" s="15" t="s">
        <v>16</v>
      </c>
      <c r="B4" s="187">
        <v>305538</v>
      </c>
      <c r="C4" s="188" t="s">
        <v>202</v>
      </c>
      <c r="D4" s="25" t="s">
        <v>112</v>
      </c>
      <c r="E4" s="26">
        <f>'6-1 RRH Funding and Match'!B10</f>
        <v>0</v>
      </c>
      <c r="F4" s="27">
        <f>'6-1 RRH Funding and Match'!C10</f>
        <v>0</v>
      </c>
    </row>
    <row r="5" spans="1:6" x14ac:dyDescent="0.3">
      <c r="A5" s="15" t="s">
        <v>17</v>
      </c>
      <c r="B5" s="187">
        <v>163746</v>
      </c>
      <c r="C5" s="188" t="s">
        <v>203</v>
      </c>
      <c r="D5" s="25"/>
      <c r="E5" s="26"/>
      <c r="F5" s="27"/>
    </row>
    <row r="6" spans="1:6" ht="15" thickBot="1" x14ac:dyDescent="0.35">
      <c r="A6" s="15" t="s">
        <v>18</v>
      </c>
      <c r="B6" s="187">
        <v>74148</v>
      </c>
      <c r="C6" s="188" t="s">
        <v>213</v>
      </c>
      <c r="D6" s="28"/>
      <c r="E6" s="162"/>
      <c r="F6" s="163"/>
    </row>
    <row r="7" spans="1:6" x14ac:dyDescent="0.3">
      <c r="A7" s="16" t="s">
        <v>19</v>
      </c>
      <c r="B7" s="187">
        <v>28288</v>
      </c>
      <c r="C7" s="188" t="s">
        <v>204</v>
      </c>
    </row>
    <row r="8" spans="1:6" x14ac:dyDescent="0.3">
      <c r="A8" s="17" t="s">
        <v>20</v>
      </c>
      <c r="B8" s="187">
        <v>1004050</v>
      </c>
      <c r="C8" s="188" t="s">
        <v>205</v>
      </c>
    </row>
    <row r="9" spans="1:6" x14ac:dyDescent="0.3">
      <c r="A9" s="17" t="s">
        <v>21</v>
      </c>
      <c r="B9" s="187">
        <v>34671</v>
      </c>
      <c r="C9" s="188" t="s">
        <v>206</v>
      </c>
    </row>
    <row r="10" spans="1:6" x14ac:dyDescent="0.3">
      <c r="A10" s="17" t="s">
        <v>22</v>
      </c>
      <c r="B10" s="189">
        <v>121151</v>
      </c>
      <c r="C10" s="190" t="s">
        <v>210</v>
      </c>
    </row>
    <row r="11" spans="1:6" x14ac:dyDescent="0.3">
      <c r="A11" s="17" t="s">
        <v>211</v>
      </c>
      <c r="B11" s="189">
        <v>167711</v>
      </c>
      <c r="C11" s="190" t="s">
        <v>209</v>
      </c>
    </row>
    <row r="12" spans="1:6" x14ac:dyDescent="0.3">
      <c r="A12" s="17" t="s">
        <v>23</v>
      </c>
      <c r="B12" s="187">
        <v>367964</v>
      </c>
      <c r="C12" s="188" t="s">
        <v>207</v>
      </c>
    </row>
    <row r="13" spans="1:6" ht="15" thickBot="1" x14ac:dyDescent="0.35">
      <c r="A13" s="18" t="s">
        <v>24</v>
      </c>
      <c r="B13" s="189">
        <v>163740</v>
      </c>
      <c r="C13" s="190" t="s">
        <v>208</v>
      </c>
    </row>
    <row r="14" spans="1:6" x14ac:dyDescent="0.3">
      <c r="B14" s="80">
        <f>SUM(B2:B13)</f>
        <v>2800598</v>
      </c>
    </row>
  </sheetData>
  <mergeCells count="1">
    <mergeCell ref="D1:F1"/>
  </mergeCell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0" tint="-0.499984740745262"/>
  </sheetPr>
  <dimension ref="A1:XFD38"/>
  <sheetViews>
    <sheetView showGridLines="0" view="pageLayout" zoomScale="115" zoomScaleNormal="100" zoomScalePageLayoutView="115" workbookViewId="0">
      <selection activeCell="G7" sqref="G7:I7"/>
    </sheetView>
  </sheetViews>
  <sheetFormatPr defaultColWidth="0" defaultRowHeight="15" customHeight="1" zeroHeight="1" x14ac:dyDescent="0.3"/>
  <cols>
    <col min="1" max="1" width="6.5546875" style="120" customWidth="1"/>
    <col min="2" max="2" width="7" style="120" customWidth="1"/>
    <col min="3" max="8" width="9.109375" style="120" customWidth="1"/>
    <col min="9" max="9" width="8.88671875" style="120" customWidth="1"/>
    <col min="10" max="10" width="1" style="120" customWidth="1"/>
    <col min="11" max="16383" width="9.109375" style="120" hidden="1"/>
    <col min="16384" max="16384" width="1.44140625" style="120" customWidth="1"/>
  </cols>
  <sheetData>
    <row r="1" spans="1:10 16384:16384" customFormat="1" ht="14.4" x14ac:dyDescent="0.3">
      <c r="A1" s="120"/>
      <c r="B1" s="120"/>
      <c r="C1" s="120"/>
      <c r="D1" s="120"/>
      <c r="E1" s="120"/>
      <c r="F1" s="120"/>
      <c r="G1" s="120"/>
      <c r="H1" s="120"/>
      <c r="I1" s="120"/>
      <c r="J1" s="120"/>
      <c r="XFD1" s="120"/>
    </row>
    <row r="2" spans="1:10 16384:16384" customFormat="1" ht="32.25" customHeight="1" x14ac:dyDescent="0.3">
      <c r="A2" s="335" t="s">
        <v>128</v>
      </c>
      <c r="B2" s="336"/>
      <c r="C2" s="336"/>
      <c r="D2" s="336"/>
      <c r="E2" s="336"/>
      <c r="F2" s="336"/>
      <c r="G2" s="336"/>
      <c r="H2" s="336"/>
      <c r="I2" s="337"/>
      <c r="J2" s="120"/>
      <c r="XFD2" s="120"/>
    </row>
    <row r="3" spans="1:10 16384:16384" customFormat="1" ht="36" customHeight="1" x14ac:dyDescent="0.3">
      <c r="A3" s="363" t="s">
        <v>150</v>
      </c>
      <c r="B3" s="228"/>
      <c r="C3" s="228"/>
      <c r="D3" s="228"/>
      <c r="E3" s="228"/>
      <c r="F3" s="228"/>
      <c r="G3" s="228"/>
      <c r="H3" s="228"/>
      <c r="I3" s="359"/>
      <c r="J3" s="120"/>
      <c r="XFD3" s="120"/>
    </row>
    <row r="4" spans="1:10 16384:16384" s="99" customFormat="1" ht="12.9" customHeight="1" x14ac:dyDescent="0.3">
      <c r="A4" s="364" t="s">
        <v>129</v>
      </c>
      <c r="B4" s="342"/>
      <c r="C4" s="342"/>
      <c r="D4" s="342"/>
      <c r="E4" s="342"/>
      <c r="F4" s="342"/>
      <c r="G4" s="342"/>
      <c r="H4" s="342"/>
      <c r="I4" s="342"/>
      <c r="J4" s="134"/>
      <c r="XFD4" s="134"/>
    </row>
    <row r="5" spans="1:10 16384:16384" s="99" customFormat="1" ht="39" customHeight="1" x14ac:dyDescent="0.3">
      <c r="A5" s="365" t="s">
        <v>175</v>
      </c>
      <c r="B5" s="365"/>
      <c r="C5" s="365"/>
      <c r="D5" s="365"/>
      <c r="E5" s="365"/>
      <c r="F5" s="365"/>
      <c r="G5" s="365"/>
      <c r="H5" s="365"/>
      <c r="I5" s="365"/>
      <c r="J5" s="134"/>
      <c r="XFD5" s="134"/>
    </row>
    <row r="6" spans="1:10 16384:16384" s="10" customFormat="1" ht="18" customHeight="1" x14ac:dyDescent="0.3">
      <c r="A6" s="366" t="s">
        <v>130</v>
      </c>
      <c r="B6" s="367"/>
      <c r="C6" s="367"/>
      <c r="D6" s="367"/>
      <c r="E6" s="367"/>
      <c r="F6" s="121" t="s">
        <v>131</v>
      </c>
      <c r="G6" s="368" t="s">
        <v>132</v>
      </c>
      <c r="H6" s="369"/>
      <c r="I6" s="370"/>
      <c r="J6" s="128"/>
      <c r="XFD6" s="128"/>
    </row>
    <row r="7" spans="1:10 16384:16384" s="10" customFormat="1" ht="18" customHeight="1" x14ac:dyDescent="0.3">
      <c r="A7" s="371"/>
      <c r="B7" s="372"/>
      <c r="C7" s="372"/>
      <c r="D7" s="372"/>
      <c r="E7" s="372"/>
      <c r="F7" s="118"/>
      <c r="G7" s="373"/>
      <c r="H7" s="374"/>
      <c r="I7" s="375"/>
      <c r="J7" s="128"/>
      <c r="XFD7" s="128"/>
    </row>
    <row r="8" spans="1:10 16384:16384" s="10" customFormat="1" ht="18" customHeight="1" x14ac:dyDescent="0.3">
      <c r="A8" s="371"/>
      <c r="B8" s="372"/>
      <c r="C8" s="372"/>
      <c r="D8" s="372"/>
      <c r="E8" s="372"/>
      <c r="F8" s="118"/>
      <c r="G8" s="373"/>
      <c r="H8" s="374"/>
      <c r="I8" s="375"/>
      <c r="J8" s="128"/>
      <c r="XFD8" s="128"/>
    </row>
    <row r="9" spans="1:10 16384:16384" s="10" customFormat="1" ht="18" customHeight="1" x14ac:dyDescent="0.3">
      <c r="A9" s="371"/>
      <c r="B9" s="372"/>
      <c r="C9" s="372"/>
      <c r="D9" s="372"/>
      <c r="E9" s="372"/>
      <c r="F9" s="118"/>
      <c r="G9" s="373"/>
      <c r="H9" s="374"/>
      <c r="I9" s="375"/>
      <c r="J9" s="128"/>
      <c r="XFD9" s="128"/>
    </row>
    <row r="10" spans="1:10 16384:16384" s="10" customFormat="1" ht="18" customHeight="1" x14ac:dyDescent="0.3">
      <c r="A10" s="371"/>
      <c r="B10" s="372"/>
      <c r="C10" s="372"/>
      <c r="D10" s="372"/>
      <c r="E10" s="372"/>
      <c r="F10" s="118"/>
      <c r="G10" s="373"/>
      <c r="H10" s="374"/>
      <c r="I10" s="375"/>
      <c r="J10" s="128"/>
      <c r="XFD10" s="128"/>
    </row>
    <row r="11" spans="1:10 16384:16384" s="10" customFormat="1" ht="18" customHeight="1" x14ac:dyDescent="0.3">
      <c r="A11" s="371"/>
      <c r="B11" s="372"/>
      <c r="C11" s="372"/>
      <c r="D11" s="372"/>
      <c r="E11" s="372"/>
      <c r="F11" s="118"/>
      <c r="G11" s="373"/>
      <c r="H11" s="374"/>
      <c r="I11" s="375"/>
      <c r="J11" s="128"/>
      <c r="XFD11" s="128"/>
    </row>
    <row r="12" spans="1:10 16384:16384" s="10" customFormat="1" ht="18" customHeight="1" x14ac:dyDescent="0.3">
      <c r="A12" s="371"/>
      <c r="B12" s="372"/>
      <c r="C12" s="372"/>
      <c r="D12" s="372"/>
      <c r="E12" s="372"/>
      <c r="F12" s="118"/>
      <c r="G12" s="373"/>
      <c r="H12" s="374"/>
      <c r="I12" s="375"/>
      <c r="J12" s="128"/>
      <c r="XFD12" s="128"/>
    </row>
    <row r="13" spans="1:10 16384:16384" s="10" customFormat="1" ht="18" customHeight="1" x14ac:dyDescent="0.3">
      <c r="A13" s="371"/>
      <c r="B13" s="372"/>
      <c r="C13" s="372"/>
      <c r="D13" s="372"/>
      <c r="E13" s="372"/>
      <c r="F13" s="118"/>
      <c r="G13" s="373"/>
      <c r="H13" s="374"/>
      <c r="I13" s="375"/>
      <c r="J13" s="128"/>
      <c r="XFD13" s="128"/>
    </row>
    <row r="14" spans="1:10 16384:16384" s="10" customFormat="1" ht="18" customHeight="1" x14ac:dyDescent="0.3">
      <c r="A14" s="371"/>
      <c r="B14" s="372"/>
      <c r="C14" s="372"/>
      <c r="D14" s="372"/>
      <c r="E14" s="372"/>
      <c r="F14" s="118"/>
      <c r="G14" s="373"/>
      <c r="H14" s="374"/>
      <c r="I14" s="375"/>
      <c r="J14" s="128"/>
      <c r="XFD14" s="128"/>
    </row>
    <row r="15" spans="1:10 16384:16384" s="10" customFormat="1" ht="18" customHeight="1" x14ac:dyDescent="0.3">
      <c r="A15" s="371"/>
      <c r="B15" s="372"/>
      <c r="C15" s="372"/>
      <c r="D15" s="372"/>
      <c r="E15" s="372"/>
      <c r="F15" s="118"/>
      <c r="G15" s="373"/>
      <c r="H15" s="374"/>
      <c r="I15" s="375"/>
      <c r="J15" s="128"/>
      <c r="XFD15" s="128"/>
    </row>
    <row r="16" spans="1:10 16384:16384" s="10" customFormat="1" ht="18" customHeight="1" x14ac:dyDescent="0.3">
      <c r="A16" s="371"/>
      <c r="B16" s="372"/>
      <c r="C16" s="372"/>
      <c r="D16" s="372"/>
      <c r="E16" s="372"/>
      <c r="F16" s="118"/>
      <c r="G16" s="373"/>
      <c r="H16" s="374"/>
      <c r="I16" s="375"/>
      <c r="J16" s="128"/>
      <c r="XFD16" s="128"/>
    </row>
    <row r="17" spans="1:10 16384:16384" s="10" customFormat="1" ht="18" customHeight="1" x14ac:dyDescent="0.3">
      <c r="A17" s="371"/>
      <c r="B17" s="372"/>
      <c r="C17" s="372"/>
      <c r="D17" s="372"/>
      <c r="E17" s="372"/>
      <c r="F17" s="118"/>
      <c r="G17" s="373"/>
      <c r="H17" s="374"/>
      <c r="I17" s="375"/>
      <c r="J17" s="128"/>
      <c r="XFD17" s="128"/>
    </row>
    <row r="18" spans="1:10 16384:16384" s="10" customFormat="1" ht="18" customHeight="1" x14ac:dyDescent="0.3">
      <c r="A18" s="371"/>
      <c r="B18" s="372"/>
      <c r="C18" s="372"/>
      <c r="D18" s="372"/>
      <c r="E18" s="372"/>
      <c r="F18" s="118"/>
      <c r="G18" s="373"/>
      <c r="H18" s="374"/>
      <c r="I18" s="375"/>
      <c r="J18" s="128"/>
      <c r="XFD18" s="128"/>
    </row>
    <row r="19" spans="1:10 16384:16384" ht="5.4" customHeight="1" x14ac:dyDescent="0.3">
      <c r="A19" s="135"/>
      <c r="B19" s="106"/>
      <c r="C19" s="106"/>
      <c r="D19" s="106"/>
      <c r="E19" s="106"/>
      <c r="F19" s="106"/>
      <c r="G19" s="106"/>
      <c r="H19" s="106"/>
      <c r="I19" s="136"/>
    </row>
    <row r="20" spans="1:10 16384:16384" s="10" customFormat="1" ht="20.25" customHeight="1" x14ac:dyDescent="0.3">
      <c r="A20" s="122" t="s">
        <v>6</v>
      </c>
      <c r="B20" s="123"/>
      <c r="C20" s="123"/>
      <c r="D20" s="123"/>
      <c r="E20" s="123"/>
      <c r="F20" s="123"/>
      <c r="G20" s="123"/>
      <c r="H20" s="123"/>
      <c r="I20" s="124"/>
      <c r="J20" s="128"/>
      <c r="XFD20" s="128"/>
    </row>
    <row r="21" spans="1:10 16384:16384" s="10" customFormat="1" ht="19.5" customHeight="1" x14ac:dyDescent="0.3">
      <c r="A21" s="358" t="s">
        <v>33</v>
      </c>
      <c r="B21" s="228"/>
      <c r="C21" s="228"/>
      <c r="D21" s="228"/>
      <c r="E21" s="228"/>
      <c r="F21" s="228"/>
      <c r="G21" s="228"/>
      <c r="H21" s="228"/>
      <c r="I21" s="359"/>
      <c r="J21" s="128"/>
      <c r="XFD21" s="128"/>
    </row>
    <row r="22" spans="1:10 16384:16384" s="10" customFormat="1" ht="31.65" customHeight="1" x14ac:dyDescent="0.3">
      <c r="A22" s="360" t="s">
        <v>169</v>
      </c>
      <c r="B22" s="361"/>
      <c r="C22" s="361"/>
      <c r="D22" s="361"/>
      <c r="E22" s="361"/>
      <c r="F22" s="361"/>
      <c r="G22" s="361"/>
      <c r="H22" s="361"/>
      <c r="I22" s="362"/>
      <c r="J22" s="128"/>
      <c r="XFD22" s="128"/>
    </row>
    <row r="23" spans="1:10 16384:16384" s="10" customFormat="1" ht="31.65" customHeight="1" x14ac:dyDescent="0.3">
      <c r="A23" s="360" t="s">
        <v>170</v>
      </c>
      <c r="B23" s="361"/>
      <c r="C23" s="361"/>
      <c r="D23" s="361"/>
      <c r="E23" s="361"/>
      <c r="F23" s="361"/>
      <c r="G23" s="361"/>
      <c r="H23" s="361"/>
      <c r="I23" s="362"/>
      <c r="J23" s="128"/>
      <c r="XFD23" s="128"/>
    </row>
    <row r="24" spans="1:10 16384:16384" s="10" customFormat="1" ht="29.25" customHeight="1" x14ac:dyDescent="0.3">
      <c r="A24" s="360" t="s">
        <v>171</v>
      </c>
      <c r="B24" s="361"/>
      <c r="C24" s="361"/>
      <c r="D24" s="361"/>
      <c r="E24" s="361"/>
      <c r="F24" s="361"/>
      <c r="G24" s="361"/>
      <c r="H24" s="361"/>
      <c r="I24" s="362"/>
      <c r="J24" s="128"/>
      <c r="XFD24" s="128"/>
    </row>
    <row r="25" spans="1:10 16384:16384" s="10" customFormat="1" ht="30.75" customHeight="1" x14ac:dyDescent="0.3">
      <c r="A25" s="360" t="s">
        <v>172</v>
      </c>
      <c r="B25" s="361"/>
      <c r="C25" s="361"/>
      <c r="D25" s="361"/>
      <c r="E25" s="361"/>
      <c r="F25" s="361"/>
      <c r="G25" s="361"/>
      <c r="H25" s="361"/>
      <c r="I25" s="362"/>
      <c r="J25" s="128"/>
      <c r="XFD25" s="128"/>
    </row>
    <row r="26" spans="1:10 16384:16384" s="10" customFormat="1" ht="31.5" customHeight="1" x14ac:dyDescent="0.3">
      <c r="A26" s="360" t="s">
        <v>173</v>
      </c>
      <c r="B26" s="361"/>
      <c r="C26" s="361"/>
      <c r="D26" s="361"/>
      <c r="E26" s="361"/>
      <c r="F26" s="361"/>
      <c r="G26" s="361"/>
      <c r="H26" s="361"/>
      <c r="I26" s="362"/>
      <c r="J26" s="128"/>
      <c r="XFD26" s="128"/>
    </row>
    <row r="27" spans="1:10 16384:16384" s="128" customFormat="1" ht="6.9" customHeight="1" x14ac:dyDescent="0.3">
      <c r="A27" s="125"/>
      <c r="B27" s="126"/>
      <c r="C27" s="126"/>
      <c r="D27" s="126"/>
      <c r="E27" s="126"/>
      <c r="F27" s="126"/>
      <c r="G27" s="126"/>
      <c r="H27" s="126"/>
      <c r="I27" s="127"/>
    </row>
    <row r="28" spans="1:10 16384:16384" customFormat="1" ht="35.25" customHeight="1" x14ac:dyDescent="0.3">
      <c r="A28" s="60"/>
      <c r="B28" s="129" t="s">
        <v>111</v>
      </c>
      <c r="C28" s="130"/>
      <c r="D28" s="130"/>
      <c r="E28" s="130"/>
      <c r="F28" s="130"/>
      <c r="G28" s="130"/>
      <c r="H28" s="130"/>
      <c r="I28" s="131"/>
      <c r="J28" s="120"/>
      <c r="XFD28" s="120"/>
    </row>
    <row r="29" spans="1:10 16384:16384" customFormat="1" ht="5.4" customHeight="1" x14ac:dyDescent="0.3">
      <c r="A29" s="133"/>
      <c r="B29" s="353" t="s">
        <v>133</v>
      </c>
      <c r="C29" s="227"/>
      <c r="D29" s="227"/>
      <c r="E29" s="227"/>
      <c r="F29" s="227"/>
      <c r="G29" s="227"/>
      <c r="H29" s="227"/>
      <c r="I29" s="354"/>
      <c r="J29" s="120"/>
      <c r="XFD29" s="120"/>
    </row>
    <row r="30" spans="1:10 16384:16384" customFormat="1" ht="50.25" customHeight="1" x14ac:dyDescent="0.3">
      <c r="A30" s="132"/>
      <c r="B30" s="355"/>
      <c r="C30" s="355"/>
      <c r="D30" s="355"/>
      <c r="E30" s="355"/>
      <c r="F30" s="355"/>
      <c r="G30" s="355"/>
      <c r="H30" s="355"/>
      <c r="I30" s="356"/>
      <c r="J30" s="120"/>
      <c r="XFD30" s="120"/>
    </row>
    <row r="31" spans="1:10 16384:16384" ht="14.4" x14ac:dyDescent="0.3"/>
    <row r="32" spans="1:10 16384:16384" ht="14.4" hidden="1" x14ac:dyDescent="0.3"/>
    <row r="33" ht="14.4" hidden="1" x14ac:dyDescent="0.3"/>
    <row r="34" ht="14.4" hidden="1" x14ac:dyDescent="0.3"/>
    <row r="35" ht="14.4" hidden="1" x14ac:dyDescent="0.3"/>
    <row r="36" ht="14.4" hidden="1" x14ac:dyDescent="0.3"/>
    <row r="37" ht="14.4" hidden="1" x14ac:dyDescent="0.3"/>
    <row r="38" ht="14.4" hidden="1" x14ac:dyDescent="0.3"/>
  </sheetData>
  <mergeCells count="37">
    <mergeCell ref="A26:I26"/>
    <mergeCell ref="A25:I25"/>
    <mergeCell ref="A24:I24"/>
    <mergeCell ref="A23:I23"/>
    <mergeCell ref="A22:I22"/>
    <mergeCell ref="A17:E17"/>
    <mergeCell ref="G17:I17"/>
    <mergeCell ref="A18:E18"/>
    <mergeCell ref="G18:I18"/>
    <mergeCell ref="A14:E14"/>
    <mergeCell ref="G14:I14"/>
    <mergeCell ref="A15:E15"/>
    <mergeCell ref="G15:I15"/>
    <mergeCell ref="A16:E16"/>
    <mergeCell ref="G16:I16"/>
    <mergeCell ref="A11:E11"/>
    <mergeCell ref="G11:I11"/>
    <mergeCell ref="A12:E12"/>
    <mergeCell ref="G12:I12"/>
    <mergeCell ref="A13:E13"/>
    <mergeCell ref="G13:I13"/>
    <mergeCell ref="B29:I30"/>
    <mergeCell ref="A2:I2"/>
    <mergeCell ref="A3:I3"/>
    <mergeCell ref="A21:I21"/>
    <mergeCell ref="A4:I4"/>
    <mergeCell ref="A5:I5"/>
    <mergeCell ref="A6:E6"/>
    <mergeCell ref="G6:I6"/>
    <mergeCell ref="A7:E7"/>
    <mergeCell ref="G7:I7"/>
    <mergeCell ref="A8:E8"/>
    <mergeCell ref="G8:I8"/>
    <mergeCell ref="A9:E9"/>
    <mergeCell ref="G9:I9"/>
    <mergeCell ref="A10:E10"/>
    <mergeCell ref="G10:I10"/>
  </mergeCells>
  <dataValidations count="5">
    <dataValidation type="list" allowBlank="1" showInputMessage="1" showErrorMessage="1" promptTitle="POINTS SELECTION" prompt="Number of points requested under category &quot;Experience.&quot;" sqref="A28" xr:uid="{00000000-0002-0000-0900-000000000000}">
      <formula1>"0,2,4,6,8,10"</formula1>
    </dataValidation>
    <dataValidation allowBlank="1" showInputMessage="1" showErrorMessage="1" prompt="time frame_x000a_" sqref="G7:I18" xr:uid="{00000000-0002-0000-0900-000001000000}"/>
    <dataValidation allowBlank="1" showInputMessage="1" showErrorMessage="1" prompt="Page number(s)" sqref="F7:F18" xr:uid="{00000000-0002-0000-0900-000002000000}"/>
    <dataValidation allowBlank="1" showInputMessage="1" showErrorMessage="1" prompt="Source Documention Descriptor" sqref="A7:E18" xr:uid="{00000000-0002-0000-0900-000003000000}"/>
    <dataValidation allowBlank="1" showErrorMessage="1" promptTitle="Organizational Experience" prompt="Applicant requests points under this criterion using Option 1: Organizational Experience" sqref="A4:A5" xr:uid="{00000000-0002-0000-0900-000004000000}"/>
  </dataValidations>
  <pageMargins left="0.25" right="0.25" top="8.5227272727272721E-2" bottom="0.75" header="0.3" footer="0.3"/>
  <pageSetup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0" tint="-0.499984740745262"/>
  </sheetPr>
  <dimension ref="A1:I34"/>
  <sheetViews>
    <sheetView showGridLines="0" showRowColHeaders="0" showRuler="0" view="pageLayout" zoomScaleNormal="100" workbookViewId="0">
      <selection activeCell="G7" sqref="G7"/>
    </sheetView>
  </sheetViews>
  <sheetFormatPr defaultColWidth="0" defaultRowHeight="15" customHeight="1" zeroHeight="1" x14ac:dyDescent="0.3"/>
  <cols>
    <col min="1" max="6" width="9.109375" style="3" customWidth="1"/>
    <col min="7" max="7" width="24" style="3" customWidth="1"/>
    <col min="8" max="8" width="8.88671875" style="3" customWidth="1"/>
    <col min="9" max="9" width="2.109375" style="3" customWidth="1"/>
    <col min="10" max="16384" width="9.109375" style="3" hidden="1"/>
  </cols>
  <sheetData>
    <row r="1" spans="1:9" ht="14.4" x14ac:dyDescent="0.3">
      <c r="A1" s="1" t="s">
        <v>65</v>
      </c>
    </row>
    <row r="2" spans="1:9" ht="15.6" x14ac:dyDescent="0.3">
      <c r="A2" s="384" t="s">
        <v>142</v>
      </c>
      <c r="B2" s="385"/>
      <c r="C2" s="385"/>
      <c r="D2" s="385"/>
      <c r="E2" s="385"/>
      <c r="F2" s="385"/>
      <c r="G2" s="385"/>
      <c r="H2" s="386"/>
      <c r="I2" s="9"/>
    </row>
    <row r="3" spans="1:9" ht="37.5" customHeight="1" x14ac:dyDescent="0.3">
      <c r="A3" s="387" t="s">
        <v>7</v>
      </c>
      <c r="B3" s="387"/>
      <c r="C3" s="387"/>
      <c r="D3" s="387"/>
      <c r="E3" s="387"/>
      <c r="F3" s="387"/>
      <c r="G3" s="387"/>
      <c r="H3" s="388"/>
      <c r="I3" s="9"/>
    </row>
    <row r="4" spans="1:9" ht="21.75" customHeight="1" x14ac:dyDescent="0.3">
      <c r="A4" s="387" t="s">
        <v>8</v>
      </c>
      <c r="B4" s="387"/>
      <c r="C4" s="387"/>
      <c r="D4" s="387"/>
      <c r="E4" s="387"/>
      <c r="F4" s="387"/>
      <c r="G4" s="387"/>
      <c r="H4" s="387"/>
    </row>
    <row r="5" spans="1:9" ht="28.8" x14ac:dyDescent="0.3">
      <c r="A5" s="12" t="s">
        <v>9</v>
      </c>
      <c r="B5" s="389" t="s">
        <v>10</v>
      </c>
      <c r="C5" s="219"/>
      <c r="D5" s="219"/>
      <c r="E5" s="219"/>
      <c r="F5" s="220"/>
      <c r="G5" s="12" t="s">
        <v>11</v>
      </c>
      <c r="H5" s="12" t="s">
        <v>12</v>
      </c>
    </row>
    <row r="6" spans="1:9" ht="22.5" customHeight="1" x14ac:dyDescent="0.3">
      <c r="A6" s="382">
        <v>1</v>
      </c>
      <c r="B6" s="379" t="s">
        <v>45</v>
      </c>
      <c r="C6" s="377"/>
      <c r="D6" s="377"/>
      <c r="E6" s="377"/>
      <c r="F6" s="378"/>
      <c r="G6" s="48"/>
      <c r="H6" s="169">
        <f>'6-1 RRH Funding and Match'!A24</f>
        <v>0</v>
      </c>
    </row>
    <row r="7" spans="1:9" ht="22.5" customHeight="1" x14ac:dyDescent="0.3">
      <c r="A7" s="383"/>
      <c r="B7" s="379" t="str">
        <f>IF('6-1 RRH Funding and Match'!D26="Yes","Local Government Approval of ES Match","Not Applicable")</f>
        <v>Not Applicable</v>
      </c>
      <c r="C7" s="380"/>
      <c r="D7" s="380"/>
      <c r="E7" s="380"/>
      <c r="F7" s="381"/>
      <c r="G7" s="48"/>
      <c r="H7" s="170"/>
    </row>
    <row r="8" spans="1:9" ht="18" customHeight="1" x14ac:dyDescent="0.3">
      <c r="A8" s="13">
        <v>2</v>
      </c>
      <c r="B8" s="379" t="s">
        <v>34</v>
      </c>
      <c r="C8" s="377"/>
      <c r="D8" s="377"/>
      <c r="E8" s="377"/>
      <c r="F8" s="378"/>
      <c r="G8" s="48"/>
      <c r="H8" s="169">
        <f>'6-2 Subpopulations'!A18</f>
        <v>0</v>
      </c>
    </row>
    <row r="9" spans="1:9" ht="16.5" customHeight="1" x14ac:dyDescent="0.3">
      <c r="A9" s="119">
        <v>3</v>
      </c>
      <c r="B9" s="379" t="s">
        <v>134</v>
      </c>
      <c r="C9" s="377"/>
      <c r="D9" s="377"/>
      <c r="E9" s="377"/>
      <c r="F9" s="378"/>
      <c r="G9" s="48"/>
      <c r="H9" s="169">
        <f>'6-3 Outcomes'!A17</f>
        <v>0</v>
      </c>
    </row>
    <row r="10" spans="1:9" ht="17.25" customHeight="1" x14ac:dyDescent="0.3">
      <c r="A10" s="119">
        <v>4</v>
      </c>
      <c r="B10" s="376" t="s">
        <v>135</v>
      </c>
      <c r="C10" s="377"/>
      <c r="D10" s="377"/>
      <c r="E10" s="377"/>
      <c r="F10" s="378"/>
      <c r="G10" s="48"/>
      <c r="H10" s="169">
        <f>'6-4 Staff'!B22</f>
        <v>0</v>
      </c>
    </row>
    <row r="11" spans="1:9" ht="17.25" customHeight="1" x14ac:dyDescent="0.3">
      <c r="A11" s="13"/>
      <c r="B11" s="376" t="s">
        <v>136</v>
      </c>
      <c r="C11" s="377"/>
      <c r="D11" s="377"/>
      <c r="E11" s="377"/>
      <c r="F11" s="378"/>
      <c r="G11" s="48"/>
      <c r="H11" s="170"/>
    </row>
    <row r="12" spans="1:9" ht="18" customHeight="1" x14ac:dyDescent="0.3">
      <c r="A12" s="13">
        <v>5</v>
      </c>
      <c r="B12" s="379" t="s">
        <v>137</v>
      </c>
      <c r="C12" s="377"/>
      <c r="D12" s="377"/>
      <c r="E12" s="377"/>
      <c r="F12" s="378"/>
      <c r="G12" s="48"/>
      <c r="H12" s="169">
        <f>'6-5 Target'!A16</f>
        <v>0</v>
      </c>
    </row>
    <row r="13" spans="1:9" ht="17.25" customHeight="1" x14ac:dyDescent="0.3">
      <c r="A13" s="119">
        <v>6</v>
      </c>
      <c r="B13" s="376" t="s">
        <v>35</v>
      </c>
      <c r="C13" s="377"/>
      <c r="D13" s="377"/>
      <c r="E13" s="377"/>
      <c r="F13" s="378"/>
      <c r="G13" s="48"/>
      <c r="H13" s="169">
        <f>'6-6 Services'!B23</f>
        <v>0</v>
      </c>
    </row>
    <row r="14" spans="1:9" ht="18" customHeight="1" x14ac:dyDescent="0.3">
      <c r="A14" s="382">
        <v>7</v>
      </c>
      <c r="B14" s="379" t="s">
        <v>36</v>
      </c>
      <c r="C14" s="380"/>
      <c r="D14" s="380"/>
      <c r="E14" s="380"/>
      <c r="F14" s="381"/>
      <c r="G14" s="48"/>
      <c r="H14" s="169">
        <f>'6-7 Experience'!A28</f>
        <v>0</v>
      </c>
    </row>
    <row r="15" spans="1:9" ht="18" customHeight="1" x14ac:dyDescent="0.3">
      <c r="A15" s="383"/>
      <c r="B15" s="376" t="s">
        <v>37</v>
      </c>
      <c r="C15" s="377"/>
      <c r="D15" s="377"/>
      <c r="E15" s="377"/>
      <c r="F15" s="378"/>
      <c r="G15" s="48"/>
      <c r="H15" s="170"/>
    </row>
    <row r="16" spans="1:9" ht="15" customHeight="1" x14ac:dyDescent="0.3">
      <c r="A16" s="396" t="s">
        <v>46</v>
      </c>
      <c r="B16" s="397"/>
      <c r="C16" s="397"/>
      <c r="D16" s="397"/>
      <c r="E16" s="397"/>
      <c r="F16" s="397"/>
      <c r="G16" s="398"/>
      <c r="H16" s="171">
        <f>H6+H8+H9+H10+H12+H13+H14</f>
        <v>0</v>
      </c>
    </row>
    <row r="17" spans="1:8" ht="15" customHeight="1" x14ac:dyDescent="0.3">
      <c r="A17" s="390" t="s">
        <v>38</v>
      </c>
      <c r="B17" s="391"/>
      <c r="C17" s="391"/>
      <c r="D17" s="391"/>
      <c r="E17" s="391"/>
      <c r="F17" s="391"/>
      <c r="G17" s="392"/>
      <c r="H17" s="172"/>
    </row>
    <row r="18" spans="1:8" ht="15" customHeight="1" x14ac:dyDescent="0.3">
      <c r="A18" s="393" t="s">
        <v>47</v>
      </c>
      <c r="B18" s="394"/>
      <c r="C18" s="394"/>
      <c r="D18" s="394"/>
      <c r="E18" s="394"/>
      <c r="F18" s="394"/>
      <c r="G18" s="395"/>
      <c r="H18" s="173">
        <f>SUM(H16+H17)</f>
        <v>0</v>
      </c>
    </row>
    <row r="19" spans="1:8" ht="14.4" x14ac:dyDescent="0.3"/>
    <row r="20" spans="1:8" ht="14.4" hidden="1" x14ac:dyDescent="0.3"/>
    <row r="21" spans="1:8" ht="14.4" hidden="1" x14ac:dyDescent="0.3"/>
    <row r="22" spans="1:8" ht="14.4" hidden="1" x14ac:dyDescent="0.3"/>
    <row r="23" spans="1:8" ht="14.4" hidden="1" x14ac:dyDescent="0.3"/>
    <row r="24" spans="1:8" ht="14.4" hidden="1" x14ac:dyDescent="0.3"/>
    <row r="25" spans="1:8" ht="14.4" hidden="1" x14ac:dyDescent="0.3"/>
    <row r="26" spans="1:8" ht="14.4" hidden="1" x14ac:dyDescent="0.3"/>
    <row r="27" spans="1:8" ht="14.4" hidden="1" x14ac:dyDescent="0.3"/>
    <row r="28" spans="1:8" ht="14.4" hidden="1" x14ac:dyDescent="0.3"/>
    <row r="29" spans="1:8" ht="14.4" hidden="1" x14ac:dyDescent="0.3"/>
    <row r="30" spans="1:8" ht="14.4" hidden="1" x14ac:dyDescent="0.3"/>
    <row r="31" spans="1:8" ht="14.4" hidden="1" x14ac:dyDescent="0.3"/>
    <row r="32" spans="1:8" ht="14.4" hidden="1" x14ac:dyDescent="0.3"/>
    <row r="33" ht="14.4" hidden="1" x14ac:dyDescent="0.3"/>
    <row r="34" ht="14.4" hidden="1" x14ac:dyDescent="0.3"/>
  </sheetData>
  <sheetProtection algorithmName="SHA-512" hashValue="Bj3w/4QfpcUO9DdnX2y1vJgtm02iHFkMOwJ5JusUF8OLmfrkKsCN2LULlJ0f38RdW0FCSn6h5Ez5DCsWL6tl8w==" saltValue="sYMScaetirhUkA87Z/ukOg==" spinCount="100000" sheet="1" objects="1" scenarios="1" selectLockedCells="1"/>
  <mergeCells count="19">
    <mergeCell ref="A14:A15"/>
    <mergeCell ref="B14:F14"/>
    <mergeCell ref="B15:F15"/>
    <mergeCell ref="A17:G17"/>
    <mergeCell ref="A18:G18"/>
    <mergeCell ref="A16:G16"/>
    <mergeCell ref="A2:H2"/>
    <mergeCell ref="A3:H3"/>
    <mergeCell ref="A4:H4"/>
    <mergeCell ref="B5:F5"/>
    <mergeCell ref="B6:F6"/>
    <mergeCell ref="B11:F11"/>
    <mergeCell ref="B12:F12"/>
    <mergeCell ref="B13:F13"/>
    <mergeCell ref="B7:F7"/>
    <mergeCell ref="A6:A7"/>
    <mergeCell ref="B8:F8"/>
    <mergeCell ref="B9:F9"/>
    <mergeCell ref="B10:F10"/>
  </mergeCells>
  <dataValidations count="11">
    <dataValidation type="list" allowBlank="1" showInputMessage="1" showErrorMessage="1" prompt="Experience tab complete" sqref="G14" xr:uid="{00000000-0002-0000-0A00-000000000000}">
      <formula1>"Yes,No"</formula1>
    </dataValidation>
    <dataValidation type="list" allowBlank="1" showInputMessage="1" showErrorMessage="1" prompt="Services tab complete" sqref="G13" xr:uid="{00000000-0002-0000-0A00-000001000000}">
      <formula1>"Yes,No"</formula1>
    </dataValidation>
    <dataValidation type="list" allowBlank="1" showInputMessage="1" showErrorMessage="1" prompt="Homeless Subpopulations tab complete" sqref="G8" xr:uid="{00000000-0002-0000-0A00-000002000000}">
      <formula1>"Yes,No"</formula1>
    </dataValidation>
    <dataValidation type="list" allowBlank="1" showInputMessage="1" showErrorMessage="1" prompt="Funding Request and Match Budget Complete" sqref="G6" xr:uid="{00000000-0002-0000-0A00-000003000000}">
      <formula1>"Yes,No"</formula1>
    </dataValidation>
    <dataValidation type="list" allowBlank="1" showInputMessage="1" showErrorMessage="1" prompt="Local gov approval of ES provided behind tab" sqref="G7" xr:uid="{00000000-0002-0000-0A00-000004000000}">
      <formula1>"Yes, To Be Submitted, No, N/A"</formula1>
    </dataValidation>
    <dataValidation type="list" allowBlank="1" showInputMessage="1" showErrorMessage="1" prompt="Housing outcomes tab complete" sqref="G9" xr:uid="{00000000-0002-0000-0A00-000005000000}">
      <formula1>"Yes,No"</formula1>
    </dataValidation>
    <dataValidation type="list" allowBlank="1" showInputMessage="1" showErrorMessage="1" prompt="Staff Qualifications Complete" sqref="G10" xr:uid="{00000000-0002-0000-0A00-000006000000}">
      <formula1>"Yes,No"</formula1>
    </dataValidation>
    <dataValidation type="list" allowBlank="1" showInputMessage="1" showErrorMessage="1" prompt="Support Documentation provided" sqref="G11" xr:uid="{00000000-0002-0000-0A00-000007000000}">
      <formula1>"Yes,No,N/A"</formula1>
    </dataValidation>
    <dataValidation type="list" allowBlank="1" showInputMessage="1" showErrorMessage="1" prompt="Documentation of Experience provided" sqref="G15" xr:uid="{00000000-0002-0000-0A00-000008000000}">
      <formula1>"Yes,No,N/A"</formula1>
    </dataValidation>
    <dataValidation type="list" allowBlank="1" showInputMessage="1" showErrorMessage="1" prompt="Housing targets tab complete" sqref="G12" xr:uid="{00000000-0002-0000-0A00-000009000000}">
      <formula1>"Yes,No"</formula1>
    </dataValidation>
    <dataValidation allowBlank="1" showInputMessage="1" showErrorMessage="1" prompt="Applicant Uniform Selection Criteria Score From Volume 2" sqref="H17" xr:uid="{00000000-0002-0000-0A00-00000A000000}"/>
  </dataValidations>
  <pageMargins left="0.25" right="0.25" top="8.3333333333333329E-2" bottom="0.75" header="0.3" footer="0.3"/>
  <pageSetup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AI2"/>
  <sheetViews>
    <sheetView workbookViewId="0">
      <selection activeCell="AI2" sqref="AI2"/>
    </sheetView>
  </sheetViews>
  <sheetFormatPr defaultRowHeight="14.4" x14ac:dyDescent="0.3"/>
  <sheetData>
    <row r="1" spans="1:35" x14ac:dyDescent="0.3">
      <c r="A1" t="s">
        <v>66</v>
      </c>
      <c r="B1" t="s">
        <v>67</v>
      </c>
      <c r="C1" t="s">
        <v>68</v>
      </c>
      <c r="D1" t="s">
        <v>69</v>
      </c>
      <c r="E1" t="s">
        <v>70</v>
      </c>
      <c r="F1" t="s">
        <v>71</v>
      </c>
      <c r="G1" t="s">
        <v>72</v>
      </c>
      <c r="H1" t="s">
        <v>73</v>
      </c>
      <c r="I1" t="s">
        <v>107</v>
      </c>
      <c r="J1" t="s">
        <v>108</v>
      </c>
      <c r="K1" t="s">
        <v>109</v>
      </c>
      <c r="L1" t="s">
        <v>74</v>
      </c>
      <c r="M1" t="s">
        <v>75</v>
      </c>
      <c r="N1" t="s">
        <v>76</v>
      </c>
      <c r="O1" t="s">
        <v>77</v>
      </c>
      <c r="P1" t="s">
        <v>78</v>
      </c>
      <c r="Q1" t="s">
        <v>79</v>
      </c>
      <c r="R1" t="s">
        <v>138</v>
      </c>
      <c r="S1" t="s">
        <v>139</v>
      </c>
      <c r="T1" t="s">
        <v>141</v>
      </c>
      <c r="U1" t="s">
        <v>140</v>
      </c>
      <c r="V1" t="s">
        <v>80</v>
      </c>
      <c r="W1" t="s">
        <v>81</v>
      </c>
      <c r="X1" t="s">
        <v>82</v>
      </c>
      <c r="Y1" t="s">
        <v>83</v>
      </c>
      <c r="Z1" t="s">
        <v>84</v>
      </c>
      <c r="AA1" t="s">
        <v>85</v>
      </c>
      <c r="AB1" t="s">
        <v>86</v>
      </c>
      <c r="AC1" t="s">
        <v>87</v>
      </c>
      <c r="AD1" t="s">
        <v>88</v>
      </c>
      <c r="AE1" t="s">
        <v>89</v>
      </c>
      <c r="AF1" t="s">
        <v>90</v>
      </c>
      <c r="AG1" t="s">
        <v>91</v>
      </c>
      <c r="AH1" t="s">
        <v>93</v>
      </c>
      <c r="AI1" t="s">
        <v>92</v>
      </c>
    </row>
    <row r="2" spans="1:35" x14ac:dyDescent="0.3">
      <c r="A2" s="40">
        <f>'6-1 RRH Funding and Match'!B4</f>
        <v>0</v>
      </c>
      <c r="B2" s="40">
        <f>'6-1 RRH Funding and Match'!B5</f>
        <v>0</v>
      </c>
      <c r="C2" s="49">
        <f>'6-1 RRH Funding and Match'!B10</f>
        <v>0</v>
      </c>
      <c r="D2" s="49">
        <f>'6-1 RRH Funding and Match'!C10</f>
        <v>0</v>
      </c>
      <c r="E2" s="49">
        <f>'6-1 RRH Funding and Match'!C12</f>
        <v>0</v>
      </c>
      <c r="F2" s="49">
        <f>'6-1 RRH Funding and Match'!C13</f>
        <v>0</v>
      </c>
      <c r="G2" s="49">
        <f>'6-1 RRH Funding and Match'!C14</f>
        <v>0</v>
      </c>
      <c r="H2" s="49">
        <f>'6-1 RRH Funding and Match'!C15</f>
        <v>0</v>
      </c>
      <c r="I2" s="49">
        <f>'6-1 RRH Funding and Match'!D18</f>
        <v>0</v>
      </c>
      <c r="J2" s="49">
        <f>'6-1 RRH Funding and Match'!D19</f>
        <v>0</v>
      </c>
      <c r="K2" s="49">
        <f>'6-1 RRH Funding and Match'!D20</f>
        <v>0</v>
      </c>
      <c r="L2">
        <f>'6-1 RRH Funding and Match'!A24</f>
        <v>0</v>
      </c>
      <c r="M2">
        <f>'6-1 RRH Funding and Match'!D26</f>
        <v>0</v>
      </c>
      <c r="N2">
        <f>'6-1 RRH Funding and Match'!D27</f>
        <v>0</v>
      </c>
      <c r="O2">
        <f>'6-2 Subpopulations'!H6</f>
        <v>0</v>
      </c>
      <c r="P2">
        <f>'6-2 Subpopulations'!H7</f>
        <v>0</v>
      </c>
      <c r="Q2">
        <f>'6-2 Subpopulations'!A18</f>
        <v>0</v>
      </c>
      <c r="R2">
        <f>'6-3 Outcomes'!H6</f>
        <v>0</v>
      </c>
      <c r="S2">
        <f>'6-3 Outcomes'!H7</f>
        <v>0</v>
      </c>
      <c r="T2">
        <f>'6-3 Outcomes'!A17</f>
        <v>0</v>
      </c>
      <c r="U2">
        <f>'6-4 Staffold'!A22</f>
        <v>0</v>
      </c>
      <c r="V2">
        <f>'6-5 Target'!H7</f>
        <v>0</v>
      </c>
      <c r="W2">
        <f>'6-5 Target'!A16</f>
        <v>0</v>
      </c>
      <c r="X2">
        <f>'6-6 Services'!B8</f>
        <v>0</v>
      </c>
      <c r="Y2">
        <f>'6-6 Services'!B10</f>
        <v>0</v>
      </c>
      <c r="Z2">
        <f>'6-6 Services'!B12</f>
        <v>0</v>
      </c>
      <c r="AA2">
        <f>'6-6 Services'!B14</f>
        <v>0</v>
      </c>
      <c r="AB2">
        <f>'6-6 Services'!B16</f>
        <v>0</v>
      </c>
      <c r="AC2">
        <f>'6-6 Services'!H8</f>
        <v>0</v>
      </c>
      <c r="AD2">
        <f>'6-6 Services'!H10</f>
        <v>0</v>
      </c>
      <c r="AE2">
        <f>'6-6 Services'!H12</f>
        <v>0</v>
      </c>
      <c r="AF2">
        <f>'6-6 Services'!H14</f>
        <v>0</v>
      </c>
      <c r="AG2">
        <f>'6-6 Services'!H16</f>
        <v>0</v>
      </c>
      <c r="AH2">
        <f>'6-6 Services'!B23</f>
        <v>0</v>
      </c>
      <c r="AI2">
        <f>'6-7 Experienceold'!A28</f>
        <v>0</v>
      </c>
    </row>
  </sheetData>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0" tint="-0.499984740745262"/>
  </sheetPr>
  <dimension ref="A1:XFD52"/>
  <sheetViews>
    <sheetView showGridLines="0" showRowColHeaders="0" tabSelected="1" showRuler="0" showWhiteSpace="0" zoomScaleNormal="100" zoomScaleSheetLayoutView="99" workbookViewId="0">
      <selection activeCell="B4" sqref="B4:D4"/>
    </sheetView>
  </sheetViews>
  <sheetFormatPr defaultColWidth="0" defaultRowHeight="0" customHeight="1" zeroHeight="1" x14ac:dyDescent="0.3"/>
  <cols>
    <col min="1" max="1" width="24" style="3" customWidth="1"/>
    <col min="2" max="2" width="22.88671875" style="3" customWidth="1"/>
    <col min="3" max="3" width="24" style="3" customWidth="1"/>
    <col min="4" max="4" width="19" style="3" customWidth="1"/>
    <col min="5" max="5" width="2.33203125" style="34" customWidth="1"/>
    <col min="6" max="6" width="0" style="34" hidden="1" customWidth="1"/>
    <col min="7" max="16384" width="0" style="3" hidden="1"/>
  </cols>
  <sheetData>
    <row r="1" spans="1:16384" ht="14.4" x14ac:dyDescent="0.3">
      <c r="A1" s="43" t="s">
        <v>0</v>
      </c>
      <c r="B1" s="2"/>
      <c r="E1" s="33"/>
    </row>
    <row r="2" spans="1:16384" ht="15.6" x14ac:dyDescent="0.3">
      <c r="A2" s="223" t="s">
        <v>43</v>
      </c>
      <c r="B2" s="223"/>
      <c r="C2" s="223"/>
      <c r="D2" s="223"/>
      <c r="E2" s="33"/>
    </row>
    <row r="3" spans="1:16384" s="4" customFormat="1" ht="14.4" x14ac:dyDescent="0.3">
      <c r="A3" s="194" t="s">
        <v>1</v>
      </c>
      <c r="B3" s="195"/>
      <c r="C3" s="195"/>
      <c r="D3" s="195"/>
      <c r="E3" s="105"/>
      <c r="F3" s="137"/>
      <c r="G3" s="137"/>
      <c r="H3" s="137"/>
      <c r="I3" s="194"/>
      <c r="J3" s="195"/>
      <c r="K3" s="195"/>
      <c r="L3" s="195"/>
      <c r="M3" s="194"/>
      <c r="N3" s="195"/>
      <c r="O3" s="195"/>
      <c r="P3" s="195"/>
      <c r="Q3" s="194"/>
      <c r="R3" s="195"/>
      <c r="S3" s="195"/>
      <c r="T3" s="195"/>
      <c r="U3" s="194"/>
      <c r="V3" s="195"/>
      <c r="W3" s="195"/>
      <c r="X3" s="195"/>
      <c r="Y3" s="194"/>
      <c r="Z3" s="195"/>
      <c r="AA3" s="195"/>
      <c r="AB3" s="195"/>
      <c r="AC3" s="194"/>
      <c r="AD3" s="195"/>
      <c r="AE3" s="195"/>
      <c r="AF3" s="195"/>
      <c r="AG3" s="194"/>
      <c r="AH3" s="195"/>
      <c r="AI3" s="195"/>
      <c r="AJ3" s="195"/>
      <c r="AK3" s="194"/>
      <c r="AL3" s="195"/>
      <c r="AM3" s="195"/>
      <c r="AN3" s="195"/>
      <c r="AO3" s="194"/>
      <c r="AP3" s="195"/>
      <c r="AQ3" s="195"/>
      <c r="AR3" s="195"/>
      <c r="AS3" s="194"/>
      <c r="AT3" s="195"/>
      <c r="AU3" s="195"/>
      <c r="AV3" s="195"/>
      <c r="AW3" s="194"/>
      <c r="AX3" s="195"/>
      <c r="AY3" s="195"/>
      <c r="AZ3" s="195"/>
      <c r="BA3" s="194"/>
      <c r="BB3" s="195"/>
      <c r="BC3" s="195"/>
      <c r="BD3" s="195"/>
      <c r="BE3" s="194"/>
      <c r="BF3" s="195"/>
      <c r="BG3" s="195"/>
      <c r="BH3" s="195"/>
      <c r="BI3" s="194"/>
      <c r="BJ3" s="195"/>
      <c r="BK3" s="195"/>
      <c r="BL3" s="195"/>
      <c r="BM3" s="194"/>
      <c r="BN3" s="195"/>
      <c r="BO3" s="195"/>
      <c r="BP3" s="195"/>
      <c r="BQ3" s="194"/>
      <c r="BR3" s="195"/>
      <c r="BS3" s="195"/>
      <c r="BT3" s="195"/>
      <c r="BU3" s="194"/>
      <c r="BV3" s="195"/>
      <c r="BW3" s="195"/>
      <c r="BX3" s="195"/>
      <c r="BY3" s="194"/>
      <c r="BZ3" s="195"/>
      <c r="CA3" s="195"/>
      <c r="CB3" s="195"/>
      <c r="CC3" s="194"/>
      <c r="CD3" s="195"/>
      <c r="CE3" s="195"/>
      <c r="CF3" s="195"/>
      <c r="CG3" s="194"/>
      <c r="CH3" s="195"/>
      <c r="CI3" s="195"/>
      <c r="CJ3" s="195"/>
      <c r="CK3" s="194"/>
      <c r="CL3" s="195"/>
      <c r="CM3" s="195"/>
      <c r="CN3" s="195"/>
      <c r="CO3" s="194"/>
      <c r="CP3" s="195"/>
      <c r="CQ3" s="195"/>
      <c r="CR3" s="195"/>
      <c r="CS3" s="194"/>
      <c r="CT3" s="195"/>
      <c r="CU3" s="195"/>
      <c r="CV3" s="195"/>
      <c r="CW3" s="194"/>
      <c r="CX3" s="195"/>
      <c r="CY3" s="195"/>
      <c r="CZ3" s="195"/>
      <c r="DA3" s="194"/>
      <c r="DB3" s="195"/>
      <c r="DC3" s="195"/>
      <c r="DD3" s="195"/>
      <c r="DE3" s="194"/>
      <c r="DF3" s="195"/>
      <c r="DG3" s="195"/>
      <c r="DH3" s="195"/>
      <c r="DI3" s="194"/>
      <c r="DJ3" s="195"/>
      <c r="DK3" s="195"/>
      <c r="DL3" s="195"/>
      <c r="DM3" s="194"/>
      <c r="DN3" s="195"/>
      <c r="DO3" s="195"/>
      <c r="DP3" s="195"/>
      <c r="DQ3" s="194"/>
      <c r="DR3" s="195"/>
      <c r="DS3" s="195"/>
      <c r="DT3" s="195"/>
      <c r="DU3" s="194"/>
      <c r="DV3" s="195"/>
      <c r="DW3" s="195"/>
      <c r="DX3" s="195"/>
      <c r="DY3" s="194"/>
      <c r="DZ3" s="195"/>
      <c r="EA3" s="195"/>
      <c r="EB3" s="195"/>
      <c r="EC3" s="194"/>
      <c r="ED3" s="195"/>
      <c r="EE3" s="195"/>
      <c r="EF3" s="195"/>
      <c r="EG3" s="194"/>
      <c r="EH3" s="195"/>
      <c r="EI3" s="195"/>
      <c r="EJ3" s="195"/>
      <c r="EK3" s="194"/>
      <c r="EL3" s="195"/>
      <c r="EM3" s="195"/>
      <c r="EN3" s="195"/>
      <c r="EO3" s="194"/>
      <c r="EP3" s="195"/>
      <c r="EQ3" s="195"/>
      <c r="ER3" s="195"/>
      <c r="ES3" s="194"/>
      <c r="ET3" s="195"/>
      <c r="EU3" s="195"/>
      <c r="EV3" s="195"/>
      <c r="EW3" s="194"/>
      <c r="EX3" s="195"/>
      <c r="EY3" s="195"/>
      <c r="EZ3" s="195"/>
      <c r="FA3" s="194"/>
      <c r="FB3" s="195"/>
      <c r="FC3" s="195"/>
      <c r="FD3" s="195"/>
      <c r="FE3" s="194"/>
      <c r="FF3" s="195"/>
      <c r="FG3" s="195"/>
      <c r="FH3" s="195"/>
      <c r="FI3" s="194"/>
      <c r="FJ3" s="195"/>
      <c r="FK3" s="195"/>
      <c r="FL3" s="195"/>
      <c r="FM3" s="194"/>
      <c r="FN3" s="195"/>
      <c r="FO3" s="195"/>
      <c r="FP3" s="195"/>
      <c r="FQ3" s="194"/>
      <c r="FR3" s="195"/>
      <c r="FS3" s="195"/>
      <c r="FT3" s="195"/>
      <c r="FU3" s="194"/>
      <c r="FV3" s="195"/>
      <c r="FW3" s="195"/>
      <c r="FX3" s="195"/>
      <c r="FY3" s="194"/>
      <c r="FZ3" s="195"/>
      <c r="GA3" s="195"/>
      <c r="GB3" s="195"/>
      <c r="GC3" s="194"/>
      <c r="GD3" s="195"/>
      <c r="GE3" s="195"/>
      <c r="GF3" s="195"/>
      <c r="GG3" s="194"/>
      <c r="GH3" s="195"/>
      <c r="GI3" s="195"/>
      <c r="GJ3" s="195"/>
      <c r="GK3" s="194"/>
      <c r="GL3" s="195"/>
      <c r="GM3" s="195"/>
      <c r="GN3" s="195"/>
      <c r="GO3" s="194"/>
      <c r="GP3" s="195"/>
      <c r="GQ3" s="195"/>
      <c r="GR3" s="195"/>
      <c r="GS3" s="194"/>
      <c r="GT3" s="195"/>
      <c r="GU3" s="195"/>
      <c r="GV3" s="195"/>
      <c r="GW3" s="194"/>
      <c r="GX3" s="195"/>
      <c r="GY3" s="195"/>
      <c r="GZ3" s="195"/>
      <c r="HA3" s="194"/>
      <c r="HB3" s="195"/>
      <c r="HC3" s="195"/>
      <c r="HD3" s="195"/>
      <c r="HE3" s="194"/>
      <c r="HF3" s="195"/>
      <c r="HG3" s="195"/>
      <c r="HH3" s="195"/>
      <c r="HI3" s="194"/>
      <c r="HJ3" s="195"/>
      <c r="HK3" s="195"/>
      <c r="HL3" s="195"/>
      <c r="HM3" s="194"/>
      <c r="HN3" s="195"/>
      <c r="HO3" s="195"/>
      <c r="HP3" s="195"/>
      <c r="HQ3" s="194"/>
      <c r="HR3" s="195"/>
      <c r="HS3" s="195"/>
      <c r="HT3" s="195"/>
      <c r="HU3" s="194"/>
      <c r="HV3" s="195"/>
      <c r="HW3" s="195"/>
      <c r="HX3" s="195"/>
      <c r="HY3" s="194"/>
      <c r="HZ3" s="195"/>
      <c r="IA3" s="195"/>
      <c r="IB3" s="195"/>
      <c r="IC3" s="194"/>
      <c r="ID3" s="195"/>
      <c r="IE3" s="195"/>
      <c r="IF3" s="195"/>
      <c r="IG3" s="194"/>
      <c r="IH3" s="195"/>
      <c r="II3" s="195"/>
      <c r="IJ3" s="195"/>
      <c r="IK3" s="194"/>
      <c r="IL3" s="195"/>
      <c r="IM3" s="195"/>
      <c r="IN3" s="195"/>
      <c r="IO3" s="194"/>
      <c r="IP3" s="195"/>
      <c r="IQ3" s="195"/>
      <c r="IR3" s="195"/>
      <c r="IS3" s="194"/>
      <c r="IT3" s="195"/>
      <c r="IU3" s="195"/>
      <c r="IV3" s="195"/>
      <c r="IW3" s="194"/>
      <c r="IX3" s="195"/>
      <c r="IY3" s="195"/>
      <c r="IZ3" s="195"/>
      <c r="JA3" s="194"/>
      <c r="JB3" s="195"/>
      <c r="JC3" s="195"/>
      <c r="JD3" s="195"/>
      <c r="JE3" s="194"/>
      <c r="JF3" s="195"/>
      <c r="JG3" s="195"/>
      <c r="JH3" s="195"/>
      <c r="JI3" s="194"/>
      <c r="JJ3" s="195"/>
      <c r="JK3" s="195"/>
      <c r="JL3" s="195"/>
      <c r="JM3" s="194"/>
      <c r="JN3" s="195"/>
      <c r="JO3" s="195"/>
      <c r="JP3" s="195"/>
      <c r="JQ3" s="194"/>
      <c r="JR3" s="195"/>
      <c r="JS3" s="195"/>
      <c r="JT3" s="195"/>
      <c r="JU3" s="194"/>
      <c r="JV3" s="195"/>
      <c r="JW3" s="195"/>
      <c r="JX3" s="195"/>
      <c r="JY3" s="194"/>
      <c r="JZ3" s="195"/>
      <c r="KA3" s="195"/>
      <c r="KB3" s="195"/>
      <c r="KC3" s="194"/>
      <c r="KD3" s="195"/>
      <c r="KE3" s="195"/>
      <c r="KF3" s="195"/>
      <c r="KG3" s="194"/>
      <c r="KH3" s="195"/>
      <c r="KI3" s="195"/>
      <c r="KJ3" s="195"/>
      <c r="KK3" s="194"/>
      <c r="KL3" s="195"/>
      <c r="KM3" s="195"/>
      <c r="KN3" s="195"/>
      <c r="KO3" s="194"/>
      <c r="KP3" s="195"/>
      <c r="KQ3" s="195"/>
      <c r="KR3" s="195"/>
      <c r="KS3" s="194"/>
      <c r="KT3" s="195"/>
      <c r="KU3" s="195"/>
      <c r="KV3" s="195"/>
      <c r="KW3" s="194"/>
      <c r="KX3" s="195"/>
      <c r="KY3" s="195"/>
      <c r="KZ3" s="195"/>
      <c r="LA3" s="194"/>
      <c r="LB3" s="195"/>
      <c r="LC3" s="195"/>
      <c r="LD3" s="195"/>
      <c r="LE3" s="194"/>
      <c r="LF3" s="195"/>
      <c r="LG3" s="195"/>
      <c r="LH3" s="195"/>
      <c r="LI3" s="194"/>
      <c r="LJ3" s="195"/>
      <c r="LK3" s="195"/>
      <c r="LL3" s="195"/>
      <c r="LM3" s="194"/>
      <c r="LN3" s="195"/>
      <c r="LO3" s="195"/>
      <c r="LP3" s="195"/>
      <c r="LQ3" s="194"/>
      <c r="LR3" s="195"/>
      <c r="LS3" s="195"/>
      <c r="LT3" s="195"/>
      <c r="LU3" s="194"/>
      <c r="LV3" s="195"/>
      <c r="LW3" s="195"/>
      <c r="LX3" s="195"/>
      <c r="LY3" s="194"/>
      <c r="LZ3" s="195"/>
      <c r="MA3" s="195"/>
      <c r="MB3" s="195"/>
      <c r="MC3" s="194"/>
      <c r="MD3" s="195"/>
      <c r="ME3" s="195"/>
      <c r="MF3" s="195"/>
      <c r="MG3" s="194"/>
      <c r="MH3" s="195"/>
      <c r="MI3" s="195"/>
      <c r="MJ3" s="195"/>
      <c r="MK3" s="194"/>
      <c r="ML3" s="195"/>
      <c r="MM3" s="195"/>
      <c r="MN3" s="195"/>
      <c r="MO3" s="194"/>
      <c r="MP3" s="195"/>
      <c r="MQ3" s="195"/>
      <c r="MR3" s="195"/>
      <c r="MS3" s="194"/>
      <c r="MT3" s="195"/>
      <c r="MU3" s="195"/>
      <c r="MV3" s="195"/>
      <c r="MW3" s="194"/>
      <c r="MX3" s="195"/>
      <c r="MY3" s="195"/>
      <c r="MZ3" s="195"/>
      <c r="NA3" s="194"/>
      <c r="NB3" s="195"/>
      <c r="NC3" s="195"/>
      <c r="ND3" s="195"/>
      <c r="NE3" s="194"/>
      <c r="NF3" s="195"/>
      <c r="NG3" s="195"/>
      <c r="NH3" s="195"/>
      <c r="NI3" s="194"/>
      <c r="NJ3" s="195"/>
      <c r="NK3" s="195"/>
      <c r="NL3" s="195"/>
      <c r="NM3" s="194"/>
      <c r="NN3" s="195"/>
      <c r="NO3" s="195"/>
      <c r="NP3" s="195"/>
      <c r="NQ3" s="194"/>
      <c r="NR3" s="195"/>
      <c r="NS3" s="195"/>
      <c r="NT3" s="195"/>
      <c r="NU3" s="194"/>
      <c r="NV3" s="195"/>
      <c r="NW3" s="195"/>
      <c r="NX3" s="195"/>
      <c r="NY3" s="194"/>
      <c r="NZ3" s="195"/>
      <c r="OA3" s="195"/>
      <c r="OB3" s="195"/>
      <c r="OC3" s="194"/>
      <c r="OD3" s="195"/>
      <c r="OE3" s="195"/>
      <c r="OF3" s="195"/>
      <c r="OG3" s="194"/>
      <c r="OH3" s="195"/>
      <c r="OI3" s="195"/>
      <c r="OJ3" s="195"/>
      <c r="OK3" s="194"/>
      <c r="OL3" s="195"/>
      <c r="OM3" s="195"/>
      <c r="ON3" s="195"/>
      <c r="OO3" s="194"/>
      <c r="OP3" s="195"/>
      <c r="OQ3" s="195"/>
      <c r="OR3" s="195"/>
      <c r="OS3" s="194"/>
      <c r="OT3" s="195"/>
      <c r="OU3" s="195"/>
      <c r="OV3" s="195"/>
      <c r="OW3" s="194"/>
      <c r="OX3" s="195"/>
      <c r="OY3" s="195"/>
      <c r="OZ3" s="195"/>
      <c r="PA3" s="194"/>
      <c r="PB3" s="195"/>
      <c r="PC3" s="195"/>
      <c r="PD3" s="195"/>
      <c r="PE3" s="194"/>
      <c r="PF3" s="195"/>
      <c r="PG3" s="195"/>
      <c r="PH3" s="195"/>
      <c r="PI3" s="194"/>
      <c r="PJ3" s="195"/>
      <c r="PK3" s="195"/>
      <c r="PL3" s="195"/>
      <c r="PM3" s="194"/>
      <c r="PN3" s="195"/>
      <c r="PO3" s="195"/>
      <c r="PP3" s="195"/>
      <c r="PQ3" s="194"/>
      <c r="PR3" s="195"/>
      <c r="PS3" s="195"/>
      <c r="PT3" s="195"/>
      <c r="PU3" s="194"/>
      <c r="PV3" s="195"/>
      <c r="PW3" s="195"/>
      <c r="PX3" s="195"/>
      <c r="PY3" s="194"/>
      <c r="PZ3" s="195"/>
      <c r="QA3" s="195"/>
      <c r="QB3" s="195"/>
      <c r="QC3" s="194"/>
      <c r="QD3" s="195"/>
      <c r="QE3" s="195"/>
      <c r="QF3" s="195"/>
      <c r="QG3" s="194"/>
      <c r="QH3" s="195"/>
      <c r="QI3" s="195"/>
      <c r="QJ3" s="195"/>
      <c r="QK3" s="194"/>
      <c r="QL3" s="195"/>
      <c r="QM3" s="195"/>
      <c r="QN3" s="195"/>
      <c r="QO3" s="194"/>
      <c r="QP3" s="195"/>
      <c r="QQ3" s="195"/>
      <c r="QR3" s="195"/>
      <c r="QS3" s="194"/>
      <c r="QT3" s="195"/>
      <c r="QU3" s="195"/>
      <c r="QV3" s="195"/>
      <c r="QW3" s="194"/>
      <c r="QX3" s="195"/>
      <c r="QY3" s="195"/>
      <c r="QZ3" s="195"/>
      <c r="RA3" s="194"/>
      <c r="RB3" s="195"/>
      <c r="RC3" s="195"/>
      <c r="RD3" s="195"/>
      <c r="RE3" s="194"/>
      <c r="RF3" s="195"/>
      <c r="RG3" s="195"/>
      <c r="RH3" s="195"/>
      <c r="RI3" s="194"/>
      <c r="RJ3" s="195"/>
      <c r="RK3" s="195"/>
      <c r="RL3" s="195"/>
      <c r="RM3" s="194"/>
      <c r="RN3" s="195"/>
      <c r="RO3" s="195"/>
      <c r="RP3" s="195"/>
      <c r="RQ3" s="194"/>
      <c r="RR3" s="195"/>
      <c r="RS3" s="195"/>
      <c r="RT3" s="195"/>
      <c r="RU3" s="194"/>
      <c r="RV3" s="195"/>
      <c r="RW3" s="195"/>
      <c r="RX3" s="195"/>
      <c r="RY3" s="194"/>
      <c r="RZ3" s="195"/>
      <c r="SA3" s="195"/>
      <c r="SB3" s="195"/>
      <c r="SC3" s="194"/>
      <c r="SD3" s="195"/>
      <c r="SE3" s="195"/>
      <c r="SF3" s="195"/>
      <c r="SG3" s="194"/>
      <c r="SH3" s="195"/>
      <c r="SI3" s="195"/>
      <c r="SJ3" s="195"/>
      <c r="SK3" s="194"/>
      <c r="SL3" s="195"/>
      <c r="SM3" s="195"/>
      <c r="SN3" s="195"/>
      <c r="SO3" s="194"/>
      <c r="SP3" s="195"/>
      <c r="SQ3" s="195"/>
      <c r="SR3" s="195"/>
      <c r="SS3" s="194"/>
      <c r="ST3" s="195"/>
      <c r="SU3" s="195"/>
      <c r="SV3" s="195"/>
      <c r="SW3" s="194"/>
      <c r="SX3" s="195"/>
      <c r="SY3" s="195"/>
      <c r="SZ3" s="195"/>
      <c r="TA3" s="194"/>
      <c r="TB3" s="195"/>
      <c r="TC3" s="195"/>
      <c r="TD3" s="195"/>
      <c r="TE3" s="194"/>
      <c r="TF3" s="195"/>
      <c r="TG3" s="195"/>
      <c r="TH3" s="195"/>
      <c r="TI3" s="194"/>
      <c r="TJ3" s="195"/>
      <c r="TK3" s="195"/>
      <c r="TL3" s="195"/>
      <c r="TM3" s="194"/>
      <c r="TN3" s="195"/>
      <c r="TO3" s="195"/>
      <c r="TP3" s="195"/>
      <c r="TQ3" s="194"/>
      <c r="TR3" s="195"/>
      <c r="TS3" s="195"/>
      <c r="TT3" s="195"/>
      <c r="TU3" s="194"/>
      <c r="TV3" s="195"/>
      <c r="TW3" s="195"/>
      <c r="TX3" s="195"/>
      <c r="TY3" s="194"/>
      <c r="TZ3" s="195"/>
      <c r="UA3" s="195"/>
      <c r="UB3" s="195"/>
      <c r="UC3" s="194"/>
      <c r="UD3" s="195"/>
      <c r="UE3" s="195"/>
      <c r="UF3" s="195"/>
      <c r="UG3" s="194"/>
      <c r="UH3" s="195"/>
      <c r="UI3" s="195"/>
      <c r="UJ3" s="195"/>
      <c r="UK3" s="194"/>
      <c r="UL3" s="195"/>
      <c r="UM3" s="195"/>
      <c r="UN3" s="195"/>
      <c r="UO3" s="194"/>
      <c r="UP3" s="195"/>
      <c r="UQ3" s="195"/>
      <c r="UR3" s="195"/>
      <c r="US3" s="194"/>
      <c r="UT3" s="195"/>
      <c r="UU3" s="195"/>
      <c r="UV3" s="195"/>
      <c r="UW3" s="194"/>
      <c r="UX3" s="195"/>
      <c r="UY3" s="195"/>
      <c r="UZ3" s="195"/>
      <c r="VA3" s="194"/>
      <c r="VB3" s="195"/>
      <c r="VC3" s="195"/>
      <c r="VD3" s="195"/>
      <c r="VE3" s="194"/>
      <c r="VF3" s="195"/>
      <c r="VG3" s="195"/>
      <c r="VH3" s="195"/>
      <c r="VI3" s="194"/>
      <c r="VJ3" s="195"/>
      <c r="VK3" s="195"/>
      <c r="VL3" s="195"/>
      <c r="VM3" s="194"/>
      <c r="VN3" s="195"/>
      <c r="VO3" s="195"/>
      <c r="VP3" s="195"/>
      <c r="VQ3" s="194"/>
      <c r="VR3" s="195"/>
      <c r="VS3" s="195"/>
      <c r="VT3" s="195"/>
      <c r="VU3" s="194"/>
      <c r="VV3" s="195"/>
      <c r="VW3" s="195"/>
      <c r="VX3" s="195"/>
      <c r="VY3" s="194"/>
      <c r="VZ3" s="195"/>
      <c r="WA3" s="195"/>
      <c r="WB3" s="195"/>
      <c r="WC3" s="194"/>
      <c r="WD3" s="195"/>
      <c r="WE3" s="195"/>
      <c r="WF3" s="195"/>
      <c r="WG3" s="194"/>
      <c r="WH3" s="195"/>
      <c r="WI3" s="195"/>
      <c r="WJ3" s="195"/>
      <c r="WK3" s="194"/>
      <c r="WL3" s="195"/>
      <c r="WM3" s="195"/>
      <c r="WN3" s="195"/>
      <c r="WO3" s="194"/>
      <c r="WP3" s="195"/>
      <c r="WQ3" s="195"/>
      <c r="WR3" s="195"/>
      <c r="WS3" s="194"/>
      <c r="WT3" s="195"/>
      <c r="WU3" s="195"/>
      <c r="WV3" s="195"/>
      <c r="WW3" s="194"/>
      <c r="WX3" s="195"/>
      <c r="WY3" s="195"/>
      <c r="WZ3" s="195"/>
      <c r="XA3" s="194"/>
      <c r="XB3" s="195"/>
      <c r="XC3" s="195"/>
      <c r="XD3" s="195"/>
      <c r="XE3" s="194"/>
      <c r="XF3" s="195"/>
      <c r="XG3" s="195"/>
      <c r="XH3" s="195"/>
      <c r="XI3" s="194"/>
      <c r="XJ3" s="195"/>
      <c r="XK3" s="195"/>
      <c r="XL3" s="195"/>
      <c r="XM3" s="194"/>
      <c r="XN3" s="195"/>
      <c r="XO3" s="195"/>
      <c r="XP3" s="195"/>
      <c r="XQ3" s="194"/>
      <c r="XR3" s="195"/>
      <c r="XS3" s="195"/>
      <c r="XT3" s="195"/>
      <c r="XU3" s="194"/>
      <c r="XV3" s="195"/>
      <c r="XW3" s="195"/>
      <c r="XX3" s="195"/>
      <c r="XY3" s="194"/>
      <c r="XZ3" s="195"/>
      <c r="YA3" s="195"/>
      <c r="YB3" s="195"/>
      <c r="YC3" s="194"/>
      <c r="YD3" s="195"/>
      <c r="YE3" s="195"/>
      <c r="YF3" s="195"/>
      <c r="YG3" s="194"/>
      <c r="YH3" s="195"/>
      <c r="YI3" s="195"/>
      <c r="YJ3" s="195"/>
      <c r="YK3" s="194"/>
      <c r="YL3" s="195"/>
      <c r="YM3" s="195"/>
      <c r="YN3" s="195"/>
      <c r="YO3" s="194"/>
      <c r="YP3" s="195"/>
      <c r="YQ3" s="195"/>
      <c r="YR3" s="195"/>
      <c r="YS3" s="194"/>
      <c r="YT3" s="195"/>
      <c r="YU3" s="195"/>
      <c r="YV3" s="195"/>
      <c r="YW3" s="194"/>
      <c r="YX3" s="195"/>
      <c r="YY3" s="195"/>
      <c r="YZ3" s="195"/>
      <c r="ZA3" s="194"/>
      <c r="ZB3" s="195"/>
      <c r="ZC3" s="195"/>
      <c r="ZD3" s="195"/>
      <c r="ZE3" s="194"/>
      <c r="ZF3" s="195"/>
      <c r="ZG3" s="195"/>
      <c r="ZH3" s="195"/>
      <c r="ZI3" s="194"/>
      <c r="ZJ3" s="195"/>
      <c r="ZK3" s="195"/>
      <c r="ZL3" s="195"/>
      <c r="ZM3" s="194"/>
      <c r="ZN3" s="195"/>
      <c r="ZO3" s="195"/>
      <c r="ZP3" s="195"/>
      <c r="ZQ3" s="194"/>
      <c r="ZR3" s="195"/>
      <c r="ZS3" s="195"/>
      <c r="ZT3" s="195"/>
      <c r="ZU3" s="194"/>
      <c r="ZV3" s="195"/>
      <c r="ZW3" s="195"/>
      <c r="ZX3" s="195"/>
      <c r="ZY3" s="194"/>
      <c r="ZZ3" s="195"/>
      <c r="AAA3" s="195"/>
      <c r="AAB3" s="195"/>
      <c r="AAC3" s="194"/>
      <c r="AAD3" s="195"/>
      <c r="AAE3" s="195"/>
      <c r="AAF3" s="195"/>
      <c r="AAG3" s="194"/>
      <c r="AAH3" s="195"/>
      <c r="AAI3" s="195"/>
      <c r="AAJ3" s="195"/>
      <c r="AAK3" s="194"/>
      <c r="AAL3" s="195"/>
      <c r="AAM3" s="195"/>
      <c r="AAN3" s="195"/>
      <c r="AAO3" s="194"/>
      <c r="AAP3" s="195"/>
      <c r="AAQ3" s="195"/>
      <c r="AAR3" s="195"/>
      <c r="AAS3" s="194"/>
      <c r="AAT3" s="195"/>
      <c r="AAU3" s="195"/>
      <c r="AAV3" s="195"/>
      <c r="AAW3" s="194"/>
      <c r="AAX3" s="195"/>
      <c r="AAY3" s="195"/>
      <c r="AAZ3" s="195"/>
      <c r="ABA3" s="194"/>
      <c r="ABB3" s="195"/>
      <c r="ABC3" s="195"/>
      <c r="ABD3" s="195"/>
      <c r="ABE3" s="194"/>
      <c r="ABF3" s="195"/>
      <c r="ABG3" s="195"/>
      <c r="ABH3" s="195"/>
      <c r="ABI3" s="194"/>
      <c r="ABJ3" s="195"/>
      <c r="ABK3" s="195"/>
      <c r="ABL3" s="195"/>
      <c r="ABM3" s="194"/>
      <c r="ABN3" s="195"/>
      <c r="ABO3" s="195"/>
      <c r="ABP3" s="195"/>
      <c r="ABQ3" s="194"/>
      <c r="ABR3" s="195"/>
      <c r="ABS3" s="195"/>
      <c r="ABT3" s="195"/>
      <c r="ABU3" s="194"/>
      <c r="ABV3" s="195"/>
      <c r="ABW3" s="195"/>
      <c r="ABX3" s="195"/>
      <c r="ABY3" s="194"/>
      <c r="ABZ3" s="195"/>
      <c r="ACA3" s="195"/>
      <c r="ACB3" s="195"/>
      <c r="ACC3" s="194"/>
      <c r="ACD3" s="195"/>
      <c r="ACE3" s="195"/>
      <c r="ACF3" s="195"/>
      <c r="ACG3" s="194"/>
      <c r="ACH3" s="195"/>
      <c r="ACI3" s="195"/>
      <c r="ACJ3" s="195"/>
      <c r="ACK3" s="194"/>
      <c r="ACL3" s="195"/>
      <c r="ACM3" s="195"/>
      <c r="ACN3" s="195"/>
      <c r="ACO3" s="194"/>
      <c r="ACP3" s="195"/>
      <c r="ACQ3" s="195"/>
      <c r="ACR3" s="195"/>
      <c r="ACS3" s="194"/>
      <c r="ACT3" s="195"/>
      <c r="ACU3" s="195"/>
      <c r="ACV3" s="195"/>
      <c r="ACW3" s="194"/>
      <c r="ACX3" s="195"/>
      <c r="ACY3" s="195"/>
      <c r="ACZ3" s="195"/>
      <c r="ADA3" s="194"/>
      <c r="ADB3" s="195"/>
      <c r="ADC3" s="195"/>
      <c r="ADD3" s="195"/>
      <c r="ADE3" s="194"/>
      <c r="ADF3" s="195"/>
      <c r="ADG3" s="195"/>
      <c r="ADH3" s="195"/>
      <c r="ADI3" s="194"/>
      <c r="ADJ3" s="195"/>
      <c r="ADK3" s="195"/>
      <c r="ADL3" s="195"/>
      <c r="ADM3" s="194"/>
      <c r="ADN3" s="195"/>
      <c r="ADO3" s="195"/>
      <c r="ADP3" s="195"/>
      <c r="ADQ3" s="194"/>
      <c r="ADR3" s="195"/>
      <c r="ADS3" s="195"/>
      <c r="ADT3" s="195"/>
      <c r="ADU3" s="194"/>
      <c r="ADV3" s="195"/>
      <c r="ADW3" s="195"/>
      <c r="ADX3" s="195"/>
      <c r="ADY3" s="194"/>
      <c r="ADZ3" s="195"/>
      <c r="AEA3" s="195"/>
      <c r="AEB3" s="195"/>
      <c r="AEC3" s="194"/>
      <c r="AED3" s="195"/>
      <c r="AEE3" s="195"/>
      <c r="AEF3" s="195"/>
      <c r="AEG3" s="194"/>
      <c r="AEH3" s="195"/>
      <c r="AEI3" s="195"/>
      <c r="AEJ3" s="195"/>
      <c r="AEK3" s="194"/>
      <c r="AEL3" s="195"/>
      <c r="AEM3" s="195"/>
      <c r="AEN3" s="195"/>
      <c r="AEO3" s="194"/>
      <c r="AEP3" s="195"/>
      <c r="AEQ3" s="195"/>
      <c r="AER3" s="195"/>
      <c r="AES3" s="194"/>
      <c r="AET3" s="195"/>
      <c r="AEU3" s="195"/>
      <c r="AEV3" s="195"/>
      <c r="AEW3" s="194"/>
      <c r="AEX3" s="195"/>
      <c r="AEY3" s="195"/>
      <c r="AEZ3" s="195"/>
      <c r="AFA3" s="194"/>
      <c r="AFB3" s="195"/>
      <c r="AFC3" s="195"/>
      <c r="AFD3" s="195"/>
      <c r="AFE3" s="194"/>
      <c r="AFF3" s="195"/>
      <c r="AFG3" s="195"/>
      <c r="AFH3" s="195"/>
      <c r="AFI3" s="194"/>
      <c r="AFJ3" s="195"/>
      <c r="AFK3" s="195"/>
      <c r="AFL3" s="195"/>
      <c r="AFM3" s="194"/>
      <c r="AFN3" s="195"/>
      <c r="AFO3" s="195"/>
      <c r="AFP3" s="195"/>
      <c r="AFQ3" s="194"/>
      <c r="AFR3" s="195"/>
      <c r="AFS3" s="195"/>
      <c r="AFT3" s="195"/>
      <c r="AFU3" s="194"/>
      <c r="AFV3" s="195"/>
      <c r="AFW3" s="195"/>
      <c r="AFX3" s="195"/>
      <c r="AFY3" s="194"/>
      <c r="AFZ3" s="195"/>
      <c r="AGA3" s="195"/>
      <c r="AGB3" s="195"/>
      <c r="AGC3" s="194"/>
      <c r="AGD3" s="195"/>
      <c r="AGE3" s="195"/>
      <c r="AGF3" s="195"/>
      <c r="AGG3" s="194"/>
      <c r="AGH3" s="195"/>
      <c r="AGI3" s="195"/>
      <c r="AGJ3" s="195"/>
      <c r="AGK3" s="194"/>
      <c r="AGL3" s="195"/>
      <c r="AGM3" s="195"/>
      <c r="AGN3" s="195"/>
      <c r="AGO3" s="194"/>
      <c r="AGP3" s="195"/>
      <c r="AGQ3" s="195"/>
      <c r="AGR3" s="195"/>
      <c r="AGS3" s="194"/>
      <c r="AGT3" s="195"/>
      <c r="AGU3" s="195"/>
      <c r="AGV3" s="195"/>
      <c r="AGW3" s="194"/>
      <c r="AGX3" s="195"/>
      <c r="AGY3" s="195"/>
      <c r="AGZ3" s="195"/>
      <c r="AHA3" s="194"/>
      <c r="AHB3" s="195"/>
      <c r="AHC3" s="195"/>
      <c r="AHD3" s="195"/>
      <c r="AHE3" s="194"/>
      <c r="AHF3" s="195"/>
      <c r="AHG3" s="195"/>
      <c r="AHH3" s="195"/>
      <c r="AHI3" s="194"/>
      <c r="AHJ3" s="195"/>
      <c r="AHK3" s="195"/>
      <c r="AHL3" s="195"/>
      <c r="AHM3" s="194"/>
      <c r="AHN3" s="195"/>
      <c r="AHO3" s="195"/>
      <c r="AHP3" s="195"/>
      <c r="AHQ3" s="194"/>
      <c r="AHR3" s="195"/>
      <c r="AHS3" s="195"/>
      <c r="AHT3" s="195"/>
      <c r="AHU3" s="194"/>
      <c r="AHV3" s="195"/>
      <c r="AHW3" s="195"/>
      <c r="AHX3" s="195"/>
      <c r="AHY3" s="194"/>
      <c r="AHZ3" s="195"/>
      <c r="AIA3" s="195"/>
      <c r="AIB3" s="195"/>
      <c r="AIC3" s="194"/>
      <c r="AID3" s="195"/>
      <c r="AIE3" s="195"/>
      <c r="AIF3" s="195"/>
      <c r="AIG3" s="194"/>
      <c r="AIH3" s="195"/>
      <c r="AII3" s="195"/>
      <c r="AIJ3" s="195"/>
      <c r="AIK3" s="194"/>
      <c r="AIL3" s="195"/>
      <c r="AIM3" s="195"/>
      <c r="AIN3" s="195"/>
      <c r="AIO3" s="194"/>
      <c r="AIP3" s="195"/>
      <c r="AIQ3" s="195"/>
      <c r="AIR3" s="195"/>
      <c r="AIS3" s="194"/>
      <c r="AIT3" s="195"/>
      <c r="AIU3" s="195"/>
      <c r="AIV3" s="195"/>
      <c r="AIW3" s="194"/>
      <c r="AIX3" s="195"/>
      <c r="AIY3" s="195"/>
      <c r="AIZ3" s="195"/>
      <c r="AJA3" s="194"/>
      <c r="AJB3" s="195"/>
      <c r="AJC3" s="195"/>
      <c r="AJD3" s="195"/>
      <c r="AJE3" s="194"/>
      <c r="AJF3" s="195"/>
      <c r="AJG3" s="195"/>
      <c r="AJH3" s="195"/>
      <c r="AJI3" s="194"/>
      <c r="AJJ3" s="195"/>
      <c r="AJK3" s="195"/>
      <c r="AJL3" s="195"/>
      <c r="AJM3" s="194"/>
      <c r="AJN3" s="195"/>
      <c r="AJO3" s="195"/>
      <c r="AJP3" s="195"/>
      <c r="AJQ3" s="194"/>
      <c r="AJR3" s="195"/>
      <c r="AJS3" s="195"/>
      <c r="AJT3" s="195"/>
      <c r="AJU3" s="194"/>
      <c r="AJV3" s="195"/>
      <c r="AJW3" s="195"/>
      <c r="AJX3" s="195"/>
      <c r="AJY3" s="194"/>
      <c r="AJZ3" s="195"/>
      <c r="AKA3" s="195"/>
      <c r="AKB3" s="195"/>
      <c r="AKC3" s="194"/>
      <c r="AKD3" s="195"/>
      <c r="AKE3" s="195"/>
      <c r="AKF3" s="195"/>
      <c r="AKG3" s="194"/>
      <c r="AKH3" s="195"/>
      <c r="AKI3" s="195"/>
      <c r="AKJ3" s="195"/>
      <c r="AKK3" s="194"/>
      <c r="AKL3" s="195"/>
      <c r="AKM3" s="195"/>
      <c r="AKN3" s="195"/>
      <c r="AKO3" s="194"/>
      <c r="AKP3" s="195"/>
      <c r="AKQ3" s="195"/>
      <c r="AKR3" s="195"/>
      <c r="AKS3" s="194"/>
      <c r="AKT3" s="195"/>
      <c r="AKU3" s="195"/>
      <c r="AKV3" s="195"/>
      <c r="AKW3" s="194"/>
      <c r="AKX3" s="195"/>
      <c r="AKY3" s="195"/>
      <c r="AKZ3" s="195"/>
      <c r="ALA3" s="194"/>
      <c r="ALB3" s="195"/>
      <c r="ALC3" s="195"/>
      <c r="ALD3" s="195"/>
      <c r="ALE3" s="194"/>
      <c r="ALF3" s="195"/>
      <c r="ALG3" s="195"/>
      <c r="ALH3" s="195"/>
      <c r="ALI3" s="194"/>
      <c r="ALJ3" s="195"/>
      <c r="ALK3" s="195"/>
      <c r="ALL3" s="195"/>
      <c r="ALM3" s="194"/>
      <c r="ALN3" s="195"/>
      <c r="ALO3" s="195"/>
      <c r="ALP3" s="195"/>
      <c r="ALQ3" s="194"/>
      <c r="ALR3" s="195"/>
      <c r="ALS3" s="195"/>
      <c r="ALT3" s="195"/>
      <c r="ALU3" s="194"/>
      <c r="ALV3" s="195"/>
      <c r="ALW3" s="195"/>
      <c r="ALX3" s="195"/>
      <c r="ALY3" s="194"/>
      <c r="ALZ3" s="195"/>
      <c r="AMA3" s="195"/>
      <c r="AMB3" s="195"/>
      <c r="AMC3" s="194"/>
      <c r="AMD3" s="195"/>
      <c r="AME3" s="195"/>
      <c r="AMF3" s="195"/>
      <c r="AMG3" s="194"/>
      <c r="AMH3" s="195"/>
      <c r="AMI3" s="195"/>
      <c r="AMJ3" s="195"/>
      <c r="AMK3" s="194"/>
      <c r="AML3" s="195"/>
      <c r="AMM3" s="195"/>
      <c r="AMN3" s="195"/>
      <c r="AMO3" s="194"/>
      <c r="AMP3" s="195"/>
      <c r="AMQ3" s="195"/>
      <c r="AMR3" s="195"/>
      <c r="AMS3" s="194"/>
      <c r="AMT3" s="195"/>
      <c r="AMU3" s="195"/>
      <c r="AMV3" s="195"/>
      <c r="AMW3" s="194"/>
      <c r="AMX3" s="195"/>
      <c r="AMY3" s="195"/>
      <c r="AMZ3" s="195"/>
      <c r="ANA3" s="194"/>
      <c r="ANB3" s="195"/>
      <c r="ANC3" s="195"/>
      <c r="AND3" s="195"/>
      <c r="ANE3" s="194"/>
      <c r="ANF3" s="195"/>
      <c r="ANG3" s="195"/>
      <c r="ANH3" s="195"/>
      <c r="ANI3" s="194"/>
      <c r="ANJ3" s="195"/>
      <c r="ANK3" s="195"/>
      <c r="ANL3" s="195"/>
      <c r="ANM3" s="194"/>
      <c r="ANN3" s="195"/>
      <c r="ANO3" s="195"/>
      <c r="ANP3" s="195"/>
      <c r="ANQ3" s="194"/>
      <c r="ANR3" s="195"/>
      <c r="ANS3" s="195"/>
      <c r="ANT3" s="195"/>
      <c r="ANU3" s="194"/>
      <c r="ANV3" s="195"/>
      <c r="ANW3" s="195"/>
      <c r="ANX3" s="195"/>
      <c r="ANY3" s="194"/>
      <c r="ANZ3" s="195"/>
      <c r="AOA3" s="195"/>
      <c r="AOB3" s="195"/>
      <c r="AOC3" s="194"/>
      <c r="AOD3" s="195"/>
      <c r="AOE3" s="195"/>
      <c r="AOF3" s="195"/>
      <c r="AOG3" s="194"/>
      <c r="AOH3" s="195"/>
      <c r="AOI3" s="195"/>
      <c r="AOJ3" s="195"/>
      <c r="AOK3" s="194"/>
      <c r="AOL3" s="195"/>
      <c r="AOM3" s="195"/>
      <c r="AON3" s="195"/>
      <c r="AOO3" s="194"/>
      <c r="AOP3" s="195"/>
      <c r="AOQ3" s="195"/>
      <c r="AOR3" s="195"/>
      <c r="AOS3" s="194"/>
      <c r="AOT3" s="195"/>
      <c r="AOU3" s="195"/>
      <c r="AOV3" s="195"/>
      <c r="AOW3" s="194"/>
      <c r="AOX3" s="195"/>
      <c r="AOY3" s="195"/>
      <c r="AOZ3" s="195"/>
      <c r="APA3" s="194"/>
      <c r="APB3" s="195"/>
      <c r="APC3" s="195"/>
      <c r="APD3" s="195"/>
      <c r="APE3" s="194"/>
      <c r="APF3" s="195"/>
      <c r="APG3" s="195"/>
      <c r="APH3" s="195"/>
      <c r="API3" s="194"/>
      <c r="APJ3" s="195"/>
      <c r="APK3" s="195"/>
      <c r="APL3" s="195"/>
      <c r="APM3" s="194"/>
      <c r="APN3" s="195"/>
      <c r="APO3" s="195"/>
      <c r="APP3" s="195"/>
      <c r="APQ3" s="194"/>
      <c r="APR3" s="195"/>
      <c r="APS3" s="195"/>
      <c r="APT3" s="195"/>
      <c r="APU3" s="194"/>
      <c r="APV3" s="195"/>
      <c r="APW3" s="195"/>
      <c r="APX3" s="195"/>
      <c r="APY3" s="194"/>
      <c r="APZ3" s="195"/>
      <c r="AQA3" s="195"/>
      <c r="AQB3" s="195"/>
      <c r="AQC3" s="194"/>
      <c r="AQD3" s="195"/>
      <c r="AQE3" s="195"/>
      <c r="AQF3" s="195"/>
      <c r="AQG3" s="194"/>
      <c r="AQH3" s="195"/>
      <c r="AQI3" s="195"/>
      <c r="AQJ3" s="195"/>
      <c r="AQK3" s="194"/>
      <c r="AQL3" s="195"/>
      <c r="AQM3" s="195"/>
      <c r="AQN3" s="195"/>
      <c r="AQO3" s="194"/>
      <c r="AQP3" s="195"/>
      <c r="AQQ3" s="195"/>
      <c r="AQR3" s="195"/>
      <c r="AQS3" s="194"/>
      <c r="AQT3" s="195"/>
      <c r="AQU3" s="195"/>
      <c r="AQV3" s="195"/>
      <c r="AQW3" s="194"/>
      <c r="AQX3" s="195"/>
      <c r="AQY3" s="195"/>
      <c r="AQZ3" s="195"/>
      <c r="ARA3" s="194"/>
      <c r="ARB3" s="195"/>
      <c r="ARC3" s="195"/>
      <c r="ARD3" s="195"/>
      <c r="ARE3" s="194"/>
      <c r="ARF3" s="195"/>
      <c r="ARG3" s="195"/>
      <c r="ARH3" s="195"/>
      <c r="ARI3" s="194"/>
      <c r="ARJ3" s="195"/>
      <c r="ARK3" s="195"/>
      <c r="ARL3" s="195"/>
      <c r="ARM3" s="194"/>
      <c r="ARN3" s="195"/>
      <c r="ARO3" s="195"/>
      <c r="ARP3" s="195"/>
      <c r="ARQ3" s="194"/>
      <c r="ARR3" s="195"/>
      <c r="ARS3" s="195"/>
      <c r="ART3" s="195"/>
      <c r="ARU3" s="194"/>
      <c r="ARV3" s="195"/>
      <c r="ARW3" s="195"/>
      <c r="ARX3" s="195"/>
      <c r="ARY3" s="194"/>
      <c r="ARZ3" s="195"/>
      <c r="ASA3" s="195"/>
      <c r="ASB3" s="195"/>
      <c r="ASC3" s="194"/>
      <c r="ASD3" s="195"/>
      <c r="ASE3" s="195"/>
      <c r="ASF3" s="195"/>
      <c r="ASG3" s="194"/>
      <c r="ASH3" s="195"/>
      <c r="ASI3" s="195"/>
      <c r="ASJ3" s="195"/>
      <c r="ASK3" s="194"/>
      <c r="ASL3" s="195"/>
      <c r="ASM3" s="195"/>
      <c r="ASN3" s="195"/>
      <c r="ASO3" s="194"/>
      <c r="ASP3" s="195"/>
      <c r="ASQ3" s="195"/>
      <c r="ASR3" s="195"/>
      <c r="ASS3" s="194"/>
      <c r="AST3" s="195"/>
      <c r="ASU3" s="195"/>
      <c r="ASV3" s="195"/>
      <c r="ASW3" s="194"/>
      <c r="ASX3" s="195"/>
      <c r="ASY3" s="195"/>
      <c r="ASZ3" s="195"/>
      <c r="ATA3" s="194"/>
      <c r="ATB3" s="195"/>
      <c r="ATC3" s="195"/>
      <c r="ATD3" s="195"/>
      <c r="ATE3" s="194"/>
      <c r="ATF3" s="195"/>
      <c r="ATG3" s="195"/>
      <c r="ATH3" s="195"/>
      <c r="ATI3" s="194"/>
      <c r="ATJ3" s="195"/>
      <c r="ATK3" s="195"/>
      <c r="ATL3" s="195"/>
      <c r="ATM3" s="194"/>
      <c r="ATN3" s="195"/>
      <c r="ATO3" s="195"/>
      <c r="ATP3" s="195"/>
      <c r="ATQ3" s="194"/>
      <c r="ATR3" s="195"/>
      <c r="ATS3" s="195"/>
      <c r="ATT3" s="195"/>
      <c r="ATU3" s="194"/>
      <c r="ATV3" s="195"/>
      <c r="ATW3" s="195"/>
      <c r="ATX3" s="195"/>
      <c r="ATY3" s="194"/>
      <c r="ATZ3" s="195"/>
      <c r="AUA3" s="195"/>
      <c r="AUB3" s="195"/>
      <c r="AUC3" s="194"/>
      <c r="AUD3" s="195"/>
      <c r="AUE3" s="195"/>
      <c r="AUF3" s="195"/>
      <c r="AUG3" s="194"/>
      <c r="AUH3" s="195"/>
      <c r="AUI3" s="195"/>
      <c r="AUJ3" s="195"/>
      <c r="AUK3" s="194"/>
      <c r="AUL3" s="195"/>
      <c r="AUM3" s="195"/>
      <c r="AUN3" s="195"/>
      <c r="AUO3" s="194"/>
      <c r="AUP3" s="195"/>
      <c r="AUQ3" s="195"/>
      <c r="AUR3" s="195"/>
      <c r="AUS3" s="194"/>
      <c r="AUT3" s="195"/>
      <c r="AUU3" s="195"/>
      <c r="AUV3" s="195"/>
      <c r="AUW3" s="194"/>
      <c r="AUX3" s="195"/>
      <c r="AUY3" s="195"/>
      <c r="AUZ3" s="195"/>
      <c r="AVA3" s="194"/>
      <c r="AVB3" s="195"/>
      <c r="AVC3" s="195"/>
      <c r="AVD3" s="195"/>
      <c r="AVE3" s="194"/>
      <c r="AVF3" s="195"/>
      <c r="AVG3" s="195"/>
      <c r="AVH3" s="195"/>
      <c r="AVI3" s="194"/>
      <c r="AVJ3" s="195"/>
      <c r="AVK3" s="195"/>
      <c r="AVL3" s="195"/>
      <c r="AVM3" s="194"/>
      <c r="AVN3" s="195"/>
      <c r="AVO3" s="195"/>
      <c r="AVP3" s="195"/>
      <c r="AVQ3" s="194"/>
      <c r="AVR3" s="195"/>
      <c r="AVS3" s="195"/>
      <c r="AVT3" s="195"/>
      <c r="AVU3" s="194"/>
      <c r="AVV3" s="195"/>
      <c r="AVW3" s="195"/>
      <c r="AVX3" s="195"/>
      <c r="AVY3" s="194"/>
      <c r="AVZ3" s="195"/>
      <c r="AWA3" s="195"/>
      <c r="AWB3" s="195"/>
      <c r="AWC3" s="194"/>
      <c r="AWD3" s="195"/>
      <c r="AWE3" s="195"/>
      <c r="AWF3" s="195"/>
      <c r="AWG3" s="194"/>
      <c r="AWH3" s="195"/>
      <c r="AWI3" s="195"/>
      <c r="AWJ3" s="195"/>
      <c r="AWK3" s="194"/>
      <c r="AWL3" s="195"/>
      <c r="AWM3" s="195"/>
      <c r="AWN3" s="195"/>
      <c r="AWO3" s="194"/>
      <c r="AWP3" s="195"/>
      <c r="AWQ3" s="195"/>
      <c r="AWR3" s="195"/>
      <c r="AWS3" s="194"/>
      <c r="AWT3" s="195"/>
      <c r="AWU3" s="195"/>
      <c r="AWV3" s="195"/>
      <c r="AWW3" s="194"/>
      <c r="AWX3" s="195"/>
      <c r="AWY3" s="195"/>
      <c r="AWZ3" s="195"/>
      <c r="AXA3" s="194"/>
      <c r="AXB3" s="195"/>
      <c r="AXC3" s="195"/>
      <c r="AXD3" s="195"/>
      <c r="AXE3" s="194"/>
      <c r="AXF3" s="195"/>
      <c r="AXG3" s="195"/>
      <c r="AXH3" s="195"/>
      <c r="AXI3" s="194"/>
      <c r="AXJ3" s="195"/>
      <c r="AXK3" s="195"/>
      <c r="AXL3" s="195"/>
      <c r="AXM3" s="194"/>
      <c r="AXN3" s="195"/>
      <c r="AXO3" s="195"/>
      <c r="AXP3" s="195"/>
      <c r="AXQ3" s="194"/>
      <c r="AXR3" s="195"/>
      <c r="AXS3" s="195"/>
      <c r="AXT3" s="195"/>
      <c r="AXU3" s="194"/>
      <c r="AXV3" s="195"/>
      <c r="AXW3" s="195"/>
      <c r="AXX3" s="195"/>
      <c r="AXY3" s="194"/>
      <c r="AXZ3" s="195"/>
      <c r="AYA3" s="195"/>
      <c r="AYB3" s="195"/>
      <c r="AYC3" s="194"/>
      <c r="AYD3" s="195"/>
      <c r="AYE3" s="195"/>
      <c r="AYF3" s="195"/>
      <c r="AYG3" s="194"/>
      <c r="AYH3" s="195"/>
      <c r="AYI3" s="195"/>
      <c r="AYJ3" s="195"/>
      <c r="AYK3" s="194"/>
      <c r="AYL3" s="195"/>
      <c r="AYM3" s="195"/>
      <c r="AYN3" s="195"/>
      <c r="AYO3" s="194"/>
      <c r="AYP3" s="195"/>
      <c r="AYQ3" s="195"/>
      <c r="AYR3" s="195"/>
      <c r="AYS3" s="194"/>
      <c r="AYT3" s="195"/>
      <c r="AYU3" s="195"/>
      <c r="AYV3" s="195"/>
      <c r="AYW3" s="194"/>
      <c r="AYX3" s="195"/>
      <c r="AYY3" s="195"/>
      <c r="AYZ3" s="195"/>
      <c r="AZA3" s="194"/>
      <c r="AZB3" s="195"/>
      <c r="AZC3" s="195"/>
      <c r="AZD3" s="195"/>
      <c r="AZE3" s="194"/>
      <c r="AZF3" s="195"/>
      <c r="AZG3" s="195"/>
      <c r="AZH3" s="195"/>
      <c r="AZI3" s="194"/>
      <c r="AZJ3" s="195"/>
      <c r="AZK3" s="195"/>
      <c r="AZL3" s="195"/>
      <c r="AZM3" s="194"/>
      <c r="AZN3" s="195"/>
      <c r="AZO3" s="195"/>
      <c r="AZP3" s="195"/>
      <c r="AZQ3" s="194"/>
      <c r="AZR3" s="195"/>
      <c r="AZS3" s="195"/>
      <c r="AZT3" s="195"/>
      <c r="AZU3" s="194"/>
      <c r="AZV3" s="195"/>
      <c r="AZW3" s="195"/>
      <c r="AZX3" s="195"/>
      <c r="AZY3" s="194"/>
      <c r="AZZ3" s="195"/>
      <c r="BAA3" s="195"/>
      <c r="BAB3" s="195"/>
      <c r="BAC3" s="194"/>
      <c r="BAD3" s="195"/>
      <c r="BAE3" s="195"/>
      <c r="BAF3" s="195"/>
      <c r="BAG3" s="194"/>
      <c r="BAH3" s="195"/>
      <c r="BAI3" s="195"/>
      <c r="BAJ3" s="195"/>
      <c r="BAK3" s="194"/>
      <c r="BAL3" s="195"/>
      <c r="BAM3" s="195"/>
      <c r="BAN3" s="195"/>
      <c r="BAO3" s="194"/>
      <c r="BAP3" s="195"/>
      <c r="BAQ3" s="195"/>
      <c r="BAR3" s="195"/>
      <c r="BAS3" s="194"/>
      <c r="BAT3" s="195"/>
      <c r="BAU3" s="195"/>
      <c r="BAV3" s="195"/>
      <c r="BAW3" s="194"/>
      <c r="BAX3" s="195"/>
      <c r="BAY3" s="195"/>
      <c r="BAZ3" s="195"/>
      <c r="BBA3" s="194"/>
      <c r="BBB3" s="195"/>
      <c r="BBC3" s="195"/>
      <c r="BBD3" s="195"/>
      <c r="BBE3" s="194"/>
      <c r="BBF3" s="195"/>
      <c r="BBG3" s="195"/>
      <c r="BBH3" s="195"/>
      <c r="BBI3" s="194"/>
      <c r="BBJ3" s="195"/>
      <c r="BBK3" s="195"/>
      <c r="BBL3" s="195"/>
      <c r="BBM3" s="194"/>
      <c r="BBN3" s="195"/>
      <c r="BBO3" s="195"/>
      <c r="BBP3" s="195"/>
      <c r="BBQ3" s="194"/>
      <c r="BBR3" s="195"/>
      <c r="BBS3" s="195"/>
      <c r="BBT3" s="195"/>
      <c r="BBU3" s="194"/>
      <c r="BBV3" s="195"/>
      <c r="BBW3" s="195"/>
      <c r="BBX3" s="195"/>
      <c r="BBY3" s="194"/>
      <c r="BBZ3" s="195"/>
      <c r="BCA3" s="195"/>
      <c r="BCB3" s="195"/>
      <c r="BCC3" s="194"/>
      <c r="BCD3" s="195"/>
      <c r="BCE3" s="195"/>
      <c r="BCF3" s="195"/>
      <c r="BCG3" s="194"/>
      <c r="BCH3" s="195"/>
      <c r="BCI3" s="195"/>
      <c r="BCJ3" s="195"/>
      <c r="BCK3" s="194"/>
      <c r="BCL3" s="195"/>
      <c r="BCM3" s="195"/>
      <c r="BCN3" s="195"/>
      <c r="BCO3" s="194"/>
      <c r="BCP3" s="195"/>
      <c r="BCQ3" s="195"/>
      <c r="BCR3" s="195"/>
      <c r="BCS3" s="194"/>
      <c r="BCT3" s="195"/>
      <c r="BCU3" s="195"/>
      <c r="BCV3" s="195"/>
      <c r="BCW3" s="194"/>
      <c r="BCX3" s="195"/>
      <c r="BCY3" s="195"/>
      <c r="BCZ3" s="195"/>
      <c r="BDA3" s="194"/>
      <c r="BDB3" s="195"/>
      <c r="BDC3" s="195"/>
      <c r="BDD3" s="195"/>
      <c r="BDE3" s="194"/>
      <c r="BDF3" s="195"/>
      <c r="BDG3" s="195"/>
      <c r="BDH3" s="195"/>
      <c r="BDI3" s="194"/>
      <c r="BDJ3" s="195"/>
      <c r="BDK3" s="195"/>
      <c r="BDL3" s="195"/>
      <c r="BDM3" s="194"/>
      <c r="BDN3" s="195"/>
      <c r="BDO3" s="195"/>
      <c r="BDP3" s="195"/>
      <c r="BDQ3" s="194"/>
      <c r="BDR3" s="195"/>
      <c r="BDS3" s="195"/>
      <c r="BDT3" s="195"/>
      <c r="BDU3" s="194"/>
      <c r="BDV3" s="195"/>
      <c r="BDW3" s="195"/>
      <c r="BDX3" s="195"/>
      <c r="BDY3" s="194"/>
      <c r="BDZ3" s="195"/>
      <c r="BEA3" s="195"/>
      <c r="BEB3" s="195"/>
      <c r="BEC3" s="194"/>
      <c r="BED3" s="195"/>
      <c r="BEE3" s="195"/>
      <c r="BEF3" s="195"/>
      <c r="BEG3" s="194"/>
      <c r="BEH3" s="195"/>
      <c r="BEI3" s="195"/>
      <c r="BEJ3" s="195"/>
      <c r="BEK3" s="194"/>
      <c r="BEL3" s="195"/>
      <c r="BEM3" s="195"/>
      <c r="BEN3" s="195"/>
      <c r="BEO3" s="194"/>
      <c r="BEP3" s="195"/>
      <c r="BEQ3" s="195"/>
      <c r="BER3" s="195"/>
      <c r="BES3" s="194"/>
      <c r="BET3" s="195"/>
      <c r="BEU3" s="195"/>
      <c r="BEV3" s="195"/>
      <c r="BEW3" s="194"/>
      <c r="BEX3" s="195"/>
      <c r="BEY3" s="195"/>
      <c r="BEZ3" s="195"/>
      <c r="BFA3" s="194"/>
      <c r="BFB3" s="195"/>
      <c r="BFC3" s="195"/>
      <c r="BFD3" s="195"/>
      <c r="BFE3" s="194"/>
      <c r="BFF3" s="195"/>
      <c r="BFG3" s="195"/>
      <c r="BFH3" s="195"/>
      <c r="BFI3" s="194"/>
      <c r="BFJ3" s="195"/>
      <c r="BFK3" s="195"/>
      <c r="BFL3" s="195"/>
      <c r="BFM3" s="194"/>
      <c r="BFN3" s="195"/>
      <c r="BFO3" s="195"/>
      <c r="BFP3" s="195"/>
      <c r="BFQ3" s="194"/>
      <c r="BFR3" s="195"/>
      <c r="BFS3" s="195"/>
      <c r="BFT3" s="195"/>
      <c r="BFU3" s="194"/>
      <c r="BFV3" s="195"/>
      <c r="BFW3" s="195"/>
      <c r="BFX3" s="195"/>
      <c r="BFY3" s="194"/>
      <c r="BFZ3" s="195"/>
      <c r="BGA3" s="195"/>
      <c r="BGB3" s="195"/>
      <c r="BGC3" s="194"/>
      <c r="BGD3" s="195"/>
      <c r="BGE3" s="195"/>
      <c r="BGF3" s="195"/>
      <c r="BGG3" s="194"/>
      <c r="BGH3" s="195"/>
      <c r="BGI3" s="195"/>
      <c r="BGJ3" s="195"/>
      <c r="BGK3" s="194"/>
      <c r="BGL3" s="195"/>
      <c r="BGM3" s="195"/>
      <c r="BGN3" s="195"/>
      <c r="BGO3" s="194"/>
      <c r="BGP3" s="195"/>
      <c r="BGQ3" s="195"/>
      <c r="BGR3" s="195"/>
      <c r="BGS3" s="194"/>
      <c r="BGT3" s="195"/>
      <c r="BGU3" s="195"/>
      <c r="BGV3" s="195"/>
      <c r="BGW3" s="194"/>
      <c r="BGX3" s="195"/>
      <c r="BGY3" s="195"/>
      <c r="BGZ3" s="195"/>
      <c r="BHA3" s="194"/>
      <c r="BHB3" s="195"/>
      <c r="BHC3" s="195"/>
      <c r="BHD3" s="195"/>
      <c r="BHE3" s="194"/>
      <c r="BHF3" s="195"/>
      <c r="BHG3" s="195"/>
      <c r="BHH3" s="195"/>
      <c r="BHI3" s="194"/>
      <c r="BHJ3" s="195"/>
      <c r="BHK3" s="195"/>
      <c r="BHL3" s="195"/>
      <c r="BHM3" s="194"/>
      <c r="BHN3" s="195"/>
      <c r="BHO3" s="195"/>
      <c r="BHP3" s="195"/>
      <c r="BHQ3" s="194"/>
      <c r="BHR3" s="195"/>
      <c r="BHS3" s="195"/>
      <c r="BHT3" s="195"/>
      <c r="BHU3" s="194"/>
      <c r="BHV3" s="195"/>
      <c r="BHW3" s="195"/>
      <c r="BHX3" s="195"/>
      <c r="BHY3" s="194"/>
      <c r="BHZ3" s="195"/>
      <c r="BIA3" s="195"/>
      <c r="BIB3" s="195"/>
      <c r="BIC3" s="194"/>
      <c r="BID3" s="195"/>
      <c r="BIE3" s="195"/>
      <c r="BIF3" s="195"/>
      <c r="BIG3" s="194"/>
      <c r="BIH3" s="195"/>
      <c r="BII3" s="195"/>
      <c r="BIJ3" s="195"/>
      <c r="BIK3" s="194"/>
      <c r="BIL3" s="195"/>
      <c r="BIM3" s="195"/>
      <c r="BIN3" s="195"/>
      <c r="BIO3" s="194"/>
      <c r="BIP3" s="195"/>
      <c r="BIQ3" s="195"/>
      <c r="BIR3" s="195"/>
      <c r="BIS3" s="194"/>
      <c r="BIT3" s="195"/>
      <c r="BIU3" s="195"/>
      <c r="BIV3" s="195"/>
      <c r="BIW3" s="194"/>
      <c r="BIX3" s="195"/>
      <c r="BIY3" s="195"/>
      <c r="BIZ3" s="195"/>
      <c r="BJA3" s="194"/>
      <c r="BJB3" s="195"/>
      <c r="BJC3" s="195"/>
      <c r="BJD3" s="195"/>
      <c r="BJE3" s="194"/>
      <c r="BJF3" s="195"/>
      <c r="BJG3" s="195"/>
      <c r="BJH3" s="195"/>
      <c r="BJI3" s="194"/>
      <c r="BJJ3" s="195"/>
      <c r="BJK3" s="195"/>
      <c r="BJL3" s="195"/>
      <c r="BJM3" s="194"/>
      <c r="BJN3" s="195"/>
      <c r="BJO3" s="195"/>
      <c r="BJP3" s="195"/>
      <c r="BJQ3" s="194"/>
      <c r="BJR3" s="195"/>
      <c r="BJS3" s="195"/>
      <c r="BJT3" s="195"/>
      <c r="BJU3" s="194"/>
      <c r="BJV3" s="195"/>
      <c r="BJW3" s="195"/>
      <c r="BJX3" s="195"/>
      <c r="BJY3" s="194"/>
      <c r="BJZ3" s="195"/>
      <c r="BKA3" s="195"/>
      <c r="BKB3" s="195"/>
      <c r="BKC3" s="194"/>
      <c r="BKD3" s="195"/>
      <c r="BKE3" s="195"/>
      <c r="BKF3" s="195"/>
      <c r="BKG3" s="194"/>
      <c r="BKH3" s="195"/>
      <c r="BKI3" s="195"/>
      <c r="BKJ3" s="195"/>
      <c r="BKK3" s="194"/>
      <c r="BKL3" s="195"/>
      <c r="BKM3" s="195"/>
      <c r="BKN3" s="195"/>
      <c r="BKO3" s="194"/>
      <c r="BKP3" s="195"/>
      <c r="BKQ3" s="195"/>
      <c r="BKR3" s="195"/>
      <c r="BKS3" s="194"/>
      <c r="BKT3" s="195"/>
      <c r="BKU3" s="195"/>
      <c r="BKV3" s="195"/>
      <c r="BKW3" s="194"/>
      <c r="BKX3" s="195"/>
      <c r="BKY3" s="195"/>
      <c r="BKZ3" s="195"/>
      <c r="BLA3" s="194"/>
      <c r="BLB3" s="195"/>
      <c r="BLC3" s="195"/>
      <c r="BLD3" s="195"/>
      <c r="BLE3" s="194"/>
      <c r="BLF3" s="195"/>
      <c r="BLG3" s="195"/>
      <c r="BLH3" s="195"/>
      <c r="BLI3" s="194"/>
      <c r="BLJ3" s="195"/>
      <c r="BLK3" s="195"/>
      <c r="BLL3" s="195"/>
      <c r="BLM3" s="194"/>
      <c r="BLN3" s="195"/>
      <c r="BLO3" s="195"/>
      <c r="BLP3" s="195"/>
      <c r="BLQ3" s="194"/>
      <c r="BLR3" s="195"/>
      <c r="BLS3" s="195"/>
      <c r="BLT3" s="195"/>
      <c r="BLU3" s="194"/>
      <c r="BLV3" s="195"/>
      <c r="BLW3" s="195"/>
      <c r="BLX3" s="195"/>
      <c r="BLY3" s="194"/>
      <c r="BLZ3" s="195"/>
      <c r="BMA3" s="195"/>
      <c r="BMB3" s="195"/>
      <c r="BMC3" s="194"/>
      <c r="BMD3" s="195"/>
      <c r="BME3" s="195"/>
      <c r="BMF3" s="195"/>
      <c r="BMG3" s="194"/>
      <c r="BMH3" s="195"/>
      <c r="BMI3" s="195"/>
      <c r="BMJ3" s="195"/>
      <c r="BMK3" s="194"/>
      <c r="BML3" s="195"/>
      <c r="BMM3" s="195"/>
      <c r="BMN3" s="195"/>
      <c r="BMO3" s="194"/>
      <c r="BMP3" s="195"/>
      <c r="BMQ3" s="195"/>
      <c r="BMR3" s="195"/>
      <c r="BMS3" s="194"/>
      <c r="BMT3" s="195"/>
      <c r="BMU3" s="195"/>
      <c r="BMV3" s="195"/>
      <c r="BMW3" s="194"/>
      <c r="BMX3" s="195"/>
      <c r="BMY3" s="195"/>
      <c r="BMZ3" s="195"/>
      <c r="BNA3" s="194"/>
      <c r="BNB3" s="195"/>
      <c r="BNC3" s="195"/>
      <c r="BND3" s="195"/>
      <c r="BNE3" s="194"/>
      <c r="BNF3" s="195"/>
      <c r="BNG3" s="195"/>
      <c r="BNH3" s="195"/>
      <c r="BNI3" s="194"/>
      <c r="BNJ3" s="195"/>
      <c r="BNK3" s="195"/>
      <c r="BNL3" s="195"/>
      <c r="BNM3" s="194"/>
      <c r="BNN3" s="195"/>
      <c r="BNO3" s="195"/>
      <c r="BNP3" s="195"/>
      <c r="BNQ3" s="194"/>
      <c r="BNR3" s="195"/>
      <c r="BNS3" s="195"/>
      <c r="BNT3" s="195"/>
      <c r="BNU3" s="194"/>
      <c r="BNV3" s="195"/>
      <c r="BNW3" s="195"/>
      <c r="BNX3" s="195"/>
      <c r="BNY3" s="194"/>
      <c r="BNZ3" s="195"/>
      <c r="BOA3" s="195"/>
      <c r="BOB3" s="195"/>
      <c r="BOC3" s="194"/>
      <c r="BOD3" s="195"/>
      <c r="BOE3" s="195"/>
      <c r="BOF3" s="195"/>
      <c r="BOG3" s="194"/>
      <c r="BOH3" s="195"/>
      <c r="BOI3" s="195"/>
      <c r="BOJ3" s="195"/>
      <c r="BOK3" s="194"/>
      <c r="BOL3" s="195"/>
      <c r="BOM3" s="195"/>
      <c r="BON3" s="195"/>
      <c r="BOO3" s="194"/>
      <c r="BOP3" s="195"/>
      <c r="BOQ3" s="195"/>
      <c r="BOR3" s="195"/>
      <c r="BOS3" s="194"/>
      <c r="BOT3" s="195"/>
      <c r="BOU3" s="195"/>
      <c r="BOV3" s="195"/>
      <c r="BOW3" s="194"/>
      <c r="BOX3" s="195"/>
      <c r="BOY3" s="195"/>
      <c r="BOZ3" s="195"/>
      <c r="BPA3" s="194"/>
      <c r="BPB3" s="195"/>
      <c r="BPC3" s="195"/>
      <c r="BPD3" s="195"/>
      <c r="BPE3" s="194"/>
      <c r="BPF3" s="195"/>
      <c r="BPG3" s="195"/>
      <c r="BPH3" s="195"/>
      <c r="BPI3" s="194"/>
      <c r="BPJ3" s="195"/>
      <c r="BPK3" s="195"/>
      <c r="BPL3" s="195"/>
      <c r="BPM3" s="194"/>
      <c r="BPN3" s="195"/>
      <c r="BPO3" s="195"/>
      <c r="BPP3" s="195"/>
      <c r="BPQ3" s="194"/>
      <c r="BPR3" s="195"/>
      <c r="BPS3" s="195"/>
      <c r="BPT3" s="195"/>
      <c r="BPU3" s="194"/>
      <c r="BPV3" s="195"/>
      <c r="BPW3" s="195"/>
      <c r="BPX3" s="195"/>
      <c r="BPY3" s="194"/>
      <c r="BPZ3" s="195"/>
      <c r="BQA3" s="195"/>
      <c r="BQB3" s="195"/>
      <c r="BQC3" s="194"/>
      <c r="BQD3" s="195"/>
      <c r="BQE3" s="195"/>
      <c r="BQF3" s="195"/>
      <c r="BQG3" s="194"/>
      <c r="BQH3" s="195"/>
      <c r="BQI3" s="195"/>
      <c r="BQJ3" s="195"/>
      <c r="BQK3" s="194"/>
      <c r="BQL3" s="195"/>
      <c r="BQM3" s="195"/>
      <c r="BQN3" s="195"/>
      <c r="BQO3" s="194"/>
      <c r="BQP3" s="195"/>
      <c r="BQQ3" s="195"/>
      <c r="BQR3" s="195"/>
      <c r="BQS3" s="194"/>
      <c r="BQT3" s="195"/>
      <c r="BQU3" s="195"/>
      <c r="BQV3" s="195"/>
      <c r="BQW3" s="194"/>
      <c r="BQX3" s="195"/>
      <c r="BQY3" s="195"/>
      <c r="BQZ3" s="195"/>
      <c r="BRA3" s="194"/>
      <c r="BRB3" s="195"/>
      <c r="BRC3" s="195"/>
      <c r="BRD3" s="195"/>
      <c r="BRE3" s="194"/>
      <c r="BRF3" s="195"/>
      <c r="BRG3" s="195"/>
      <c r="BRH3" s="195"/>
      <c r="BRI3" s="194"/>
      <c r="BRJ3" s="195"/>
      <c r="BRK3" s="195"/>
      <c r="BRL3" s="195"/>
      <c r="BRM3" s="194"/>
      <c r="BRN3" s="195"/>
      <c r="BRO3" s="195"/>
      <c r="BRP3" s="195"/>
      <c r="BRQ3" s="194"/>
      <c r="BRR3" s="195"/>
      <c r="BRS3" s="195"/>
      <c r="BRT3" s="195"/>
      <c r="BRU3" s="194"/>
      <c r="BRV3" s="195"/>
      <c r="BRW3" s="195"/>
      <c r="BRX3" s="195"/>
      <c r="BRY3" s="194"/>
      <c r="BRZ3" s="195"/>
      <c r="BSA3" s="195"/>
      <c r="BSB3" s="195"/>
      <c r="BSC3" s="194"/>
      <c r="BSD3" s="195"/>
      <c r="BSE3" s="195"/>
      <c r="BSF3" s="195"/>
      <c r="BSG3" s="194"/>
      <c r="BSH3" s="195"/>
      <c r="BSI3" s="195"/>
      <c r="BSJ3" s="195"/>
      <c r="BSK3" s="194"/>
      <c r="BSL3" s="195"/>
      <c r="BSM3" s="195"/>
      <c r="BSN3" s="195"/>
      <c r="BSO3" s="194"/>
      <c r="BSP3" s="195"/>
      <c r="BSQ3" s="195"/>
      <c r="BSR3" s="195"/>
      <c r="BSS3" s="194"/>
      <c r="BST3" s="195"/>
      <c r="BSU3" s="195"/>
      <c r="BSV3" s="195"/>
      <c r="BSW3" s="194"/>
      <c r="BSX3" s="195"/>
      <c r="BSY3" s="195"/>
      <c r="BSZ3" s="195"/>
      <c r="BTA3" s="194"/>
      <c r="BTB3" s="195"/>
      <c r="BTC3" s="195"/>
      <c r="BTD3" s="195"/>
      <c r="BTE3" s="194"/>
      <c r="BTF3" s="195"/>
      <c r="BTG3" s="195"/>
      <c r="BTH3" s="195"/>
      <c r="BTI3" s="194"/>
      <c r="BTJ3" s="195"/>
      <c r="BTK3" s="195"/>
      <c r="BTL3" s="195"/>
      <c r="BTM3" s="194"/>
      <c r="BTN3" s="195"/>
      <c r="BTO3" s="195"/>
      <c r="BTP3" s="195"/>
      <c r="BTQ3" s="194"/>
      <c r="BTR3" s="195"/>
      <c r="BTS3" s="195"/>
      <c r="BTT3" s="195"/>
      <c r="BTU3" s="194"/>
      <c r="BTV3" s="195"/>
      <c r="BTW3" s="195"/>
      <c r="BTX3" s="195"/>
      <c r="BTY3" s="194"/>
      <c r="BTZ3" s="195"/>
      <c r="BUA3" s="195"/>
      <c r="BUB3" s="195"/>
      <c r="BUC3" s="194"/>
      <c r="BUD3" s="195"/>
      <c r="BUE3" s="195"/>
      <c r="BUF3" s="195"/>
      <c r="BUG3" s="194"/>
      <c r="BUH3" s="195"/>
      <c r="BUI3" s="195"/>
      <c r="BUJ3" s="195"/>
      <c r="BUK3" s="194"/>
      <c r="BUL3" s="195"/>
      <c r="BUM3" s="195"/>
      <c r="BUN3" s="195"/>
      <c r="BUO3" s="194"/>
      <c r="BUP3" s="195"/>
      <c r="BUQ3" s="195"/>
      <c r="BUR3" s="195"/>
      <c r="BUS3" s="194"/>
      <c r="BUT3" s="195"/>
      <c r="BUU3" s="195"/>
      <c r="BUV3" s="195"/>
      <c r="BUW3" s="194"/>
      <c r="BUX3" s="195"/>
      <c r="BUY3" s="195"/>
      <c r="BUZ3" s="195"/>
      <c r="BVA3" s="194"/>
      <c r="BVB3" s="195"/>
      <c r="BVC3" s="195"/>
      <c r="BVD3" s="195"/>
      <c r="BVE3" s="194"/>
      <c r="BVF3" s="195"/>
      <c r="BVG3" s="195"/>
      <c r="BVH3" s="195"/>
      <c r="BVI3" s="194"/>
      <c r="BVJ3" s="195"/>
      <c r="BVK3" s="195"/>
      <c r="BVL3" s="195"/>
      <c r="BVM3" s="194"/>
      <c r="BVN3" s="195"/>
      <c r="BVO3" s="195"/>
      <c r="BVP3" s="195"/>
      <c r="BVQ3" s="194"/>
      <c r="BVR3" s="195"/>
      <c r="BVS3" s="195"/>
      <c r="BVT3" s="195"/>
      <c r="BVU3" s="194"/>
      <c r="BVV3" s="195"/>
      <c r="BVW3" s="195"/>
      <c r="BVX3" s="195"/>
      <c r="BVY3" s="194"/>
      <c r="BVZ3" s="195"/>
      <c r="BWA3" s="195"/>
      <c r="BWB3" s="195"/>
      <c r="BWC3" s="194"/>
      <c r="BWD3" s="195"/>
      <c r="BWE3" s="195"/>
      <c r="BWF3" s="195"/>
      <c r="BWG3" s="194"/>
      <c r="BWH3" s="195"/>
      <c r="BWI3" s="195"/>
      <c r="BWJ3" s="195"/>
      <c r="BWK3" s="194"/>
      <c r="BWL3" s="195"/>
      <c r="BWM3" s="195"/>
      <c r="BWN3" s="195"/>
      <c r="BWO3" s="194"/>
      <c r="BWP3" s="195"/>
      <c r="BWQ3" s="195"/>
      <c r="BWR3" s="195"/>
      <c r="BWS3" s="194"/>
      <c r="BWT3" s="195"/>
      <c r="BWU3" s="195"/>
      <c r="BWV3" s="195"/>
      <c r="BWW3" s="194"/>
      <c r="BWX3" s="195"/>
      <c r="BWY3" s="195"/>
      <c r="BWZ3" s="195"/>
      <c r="BXA3" s="194"/>
      <c r="BXB3" s="195"/>
      <c r="BXC3" s="195"/>
      <c r="BXD3" s="195"/>
      <c r="BXE3" s="194"/>
      <c r="BXF3" s="195"/>
      <c r="BXG3" s="195"/>
      <c r="BXH3" s="195"/>
      <c r="BXI3" s="194"/>
      <c r="BXJ3" s="195"/>
      <c r="BXK3" s="195"/>
      <c r="BXL3" s="195"/>
      <c r="BXM3" s="194"/>
      <c r="BXN3" s="195"/>
      <c r="BXO3" s="195"/>
      <c r="BXP3" s="195"/>
      <c r="BXQ3" s="194"/>
      <c r="BXR3" s="195"/>
      <c r="BXS3" s="195"/>
      <c r="BXT3" s="195"/>
      <c r="BXU3" s="194"/>
      <c r="BXV3" s="195"/>
      <c r="BXW3" s="195"/>
      <c r="BXX3" s="195"/>
      <c r="BXY3" s="194"/>
      <c r="BXZ3" s="195"/>
      <c r="BYA3" s="195"/>
      <c r="BYB3" s="195"/>
      <c r="BYC3" s="194"/>
      <c r="BYD3" s="195"/>
      <c r="BYE3" s="195"/>
      <c r="BYF3" s="195"/>
      <c r="BYG3" s="194"/>
      <c r="BYH3" s="195"/>
      <c r="BYI3" s="195"/>
      <c r="BYJ3" s="195"/>
      <c r="BYK3" s="194"/>
      <c r="BYL3" s="195"/>
      <c r="BYM3" s="195"/>
      <c r="BYN3" s="195"/>
      <c r="BYO3" s="194"/>
      <c r="BYP3" s="195"/>
      <c r="BYQ3" s="195"/>
      <c r="BYR3" s="195"/>
      <c r="BYS3" s="194"/>
      <c r="BYT3" s="195"/>
      <c r="BYU3" s="195"/>
      <c r="BYV3" s="195"/>
      <c r="BYW3" s="194"/>
      <c r="BYX3" s="195"/>
      <c r="BYY3" s="195"/>
      <c r="BYZ3" s="195"/>
      <c r="BZA3" s="194"/>
      <c r="BZB3" s="195"/>
      <c r="BZC3" s="195"/>
      <c r="BZD3" s="195"/>
      <c r="BZE3" s="194"/>
      <c r="BZF3" s="195"/>
      <c r="BZG3" s="195"/>
      <c r="BZH3" s="195"/>
      <c r="BZI3" s="194"/>
      <c r="BZJ3" s="195"/>
      <c r="BZK3" s="195"/>
      <c r="BZL3" s="195"/>
      <c r="BZM3" s="194"/>
      <c r="BZN3" s="195"/>
      <c r="BZO3" s="195"/>
      <c r="BZP3" s="195"/>
      <c r="BZQ3" s="194"/>
      <c r="BZR3" s="195"/>
      <c r="BZS3" s="195"/>
      <c r="BZT3" s="195"/>
      <c r="BZU3" s="194"/>
      <c r="BZV3" s="195"/>
      <c r="BZW3" s="195"/>
      <c r="BZX3" s="195"/>
      <c r="BZY3" s="194"/>
      <c r="BZZ3" s="195"/>
      <c r="CAA3" s="195"/>
      <c r="CAB3" s="195"/>
      <c r="CAC3" s="194"/>
      <c r="CAD3" s="195"/>
      <c r="CAE3" s="195"/>
      <c r="CAF3" s="195"/>
      <c r="CAG3" s="194"/>
      <c r="CAH3" s="195"/>
      <c r="CAI3" s="195"/>
      <c r="CAJ3" s="195"/>
      <c r="CAK3" s="194"/>
      <c r="CAL3" s="195"/>
      <c r="CAM3" s="195"/>
      <c r="CAN3" s="195"/>
      <c r="CAO3" s="194"/>
      <c r="CAP3" s="195"/>
      <c r="CAQ3" s="195"/>
      <c r="CAR3" s="195"/>
      <c r="CAS3" s="194"/>
      <c r="CAT3" s="195"/>
      <c r="CAU3" s="195"/>
      <c r="CAV3" s="195"/>
      <c r="CAW3" s="194"/>
      <c r="CAX3" s="195"/>
      <c r="CAY3" s="195"/>
      <c r="CAZ3" s="195"/>
      <c r="CBA3" s="194"/>
      <c r="CBB3" s="195"/>
      <c r="CBC3" s="195"/>
      <c r="CBD3" s="195"/>
      <c r="CBE3" s="194"/>
      <c r="CBF3" s="195"/>
      <c r="CBG3" s="195"/>
      <c r="CBH3" s="195"/>
      <c r="CBI3" s="194"/>
      <c r="CBJ3" s="195"/>
      <c r="CBK3" s="195"/>
      <c r="CBL3" s="195"/>
      <c r="CBM3" s="194"/>
      <c r="CBN3" s="195"/>
      <c r="CBO3" s="195"/>
      <c r="CBP3" s="195"/>
      <c r="CBQ3" s="194"/>
      <c r="CBR3" s="195"/>
      <c r="CBS3" s="195"/>
      <c r="CBT3" s="195"/>
      <c r="CBU3" s="194"/>
      <c r="CBV3" s="195"/>
      <c r="CBW3" s="195"/>
      <c r="CBX3" s="195"/>
      <c r="CBY3" s="194"/>
      <c r="CBZ3" s="195"/>
      <c r="CCA3" s="195"/>
      <c r="CCB3" s="195"/>
      <c r="CCC3" s="194"/>
      <c r="CCD3" s="195"/>
      <c r="CCE3" s="195"/>
      <c r="CCF3" s="195"/>
      <c r="CCG3" s="194"/>
      <c r="CCH3" s="195"/>
      <c r="CCI3" s="195"/>
      <c r="CCJ3" s="195"/>
      <c r="CCK3" s="194"/>
      <c r="CCL3" s="195"/>
      <c r="CCM3" s="195"/>
      <c r="CCN3" s="195"/>
      <c r="CCO3" s="194"/>
      <c r="CCP3" s="195"/>
      <c r="CCQ3" s="195"/>
      <c r="CCR3" s="195"/>
      <c r="CCS3" s="194"/>
      <c r="CCT3" s="195"/>
      <c r="CCU3" s="195"/>
      <c r="CCV3" s="195"/>
      <c r="CCW3" s="194"/>
      <c r="CCX3" s="195"/>
      <c r="CCY3" s="195"/>
      <c r="CCZ3" s="195"/>
      <c r="CDA3" s="194"/>
      <c r="CDB3" s="195"/>
      <c r="CDC3" s="195"/>
      <c r="CDD3" s="195"/>
      <c r="CDE3" s="194"/>
      <c r="CDF3" s="195"/>
      <c r="CDG3" s="195"/>
      <c r="CDH3" s="195"/>
      <c r="CDI3" s="194"/>
      <c r="CDJ3" s="195"/>
      <c r="CDK3" s="195"/>
      <c r="CDL3" s="195"/>
      <c r="CDM3" s="194"/>
      <c r="CDN3" s="195"/>
      <c r="CDO3" s="195"/>
      <c r="CDP3" s="195"/>
      <c r="CDQ3" s="194"/>
      <c r="CDR3" s="195"/>
      <c r="CDS3" s="195"/>
      <c r="CDT3" s="195"/>
      <c r="CDU3" s="194"/>
      <c r="CDV3" s="195"/>
      <c r="CDW3" s="195"/>
      <c r="CDX3" s="195"/>
      <c r="CDY3" s="194"/>
      <c r="CDZ3" s="195"/>
      <c r="CEA3" s="195"/>
      <c r="CEB3" s="195"/>
      <c r="CEC3" s="194"/>
      <c r="CED3" s="195"/>
      <c r="CEE3" s="195"/>
      <c r="CEF3" s="195"/>
      <c r="CEG3" s="194"/>
      <c r="CEH3" s="195"/>
      <c r="CEI3" s="195"/>
      <c r="CEJ3" s="195"/>
      <c r="CEK3" s="194"/>
      <c r="CEL3" s="195"/>
      <c r="CEM3" s="195"/>
      <c r="CEN3" s="195"/>
      <c r="CEO3" s="194"/>
      <c r="CEP3" s="195"/>
      <c r="CEQ3" s="195"/>
      <c r="CER3" s="195"/>
      <c r="CES3" s="194"/>
      <c r="CET3" s="195"/>
      <c r="CEU3" s="195"/>
      <c r="CEV3" s="195"/>
      <c r="CEW3" s="194"/>
      <c r="CEX3" s="195"/>
      <c r="CEY3" s="195"/>
      <c r="CEZ3" s="195"/>
      <c r="CFA3" s="194"/>
      <c r="CFB3" s="195"/>
      <c r="CFC3" s="195"/>
      <c r="CFD3" s="195"/>
      <c r="CFE3" s="194"/>
      <c r="CFF3" s="195"/>
      <c r="CFG3" s="195"/>
      <c r="CFH3" s="195"/>
      <c r="CFI3" s="194"/>
      <c r="CFJ3" s="195"/>
      <c r="CFK3" s="195"/>
      <c r="CFL3" s="195"/>
      <c r="CFM3" s="194"/>
      <c r="CFN3" s="195"/>
      <c r="CFO3" s="195"/>
      <c r="CFP3" s="195"/>
      <c r="CFQ3" s="194"/>
      <c r="CFR3" s="195"/>
      <c r="CFS3" s="195"/>
      <c r="CFT3" s="195"/>
      <c r="CFU3" s="194"/>
      <c r="CFV3" s="195"/>
      <c r="CFW3" s="195"/>
      <c r="CFX3" s="195"/>
      <c r="CFY3" s="194"/>
      <c r="CFZ3" s="195"/>
      <c r="CGA3" s="195"/>
      <c r="CGB3" s="195"/>
      <c r="CGC3" s="194"/>
      <c r="CGD3" s="195"/>
      <c r="CGE3" s="195"/>
      <c r="CGF3" s="195"/>
      <c r="CGG3" s="194"/>
      <c r="CGH3" s="195"/>
      <c r="CGI3" s="195"/>
      <c r="CGJ3" s="195"/>
      <c r="CGK3" s="194"/>
      <c r="CGL3" s="195"/>
      <c r="CGM3" s="195"/>
      <c r="CGN3" s="195"/>
      <c r="CGO3" s="194"/>
      <c r="CGP3" s="195"/>
      <c r="CGQ3" s="195"/>
      <c r="CGR3" s="195"/>
      <c r="CGS3" s="194"/>
      <c r="CGT3" s="195"/>
      <c r="CGU3" s="195"/>
      <c r="CGV3" s="195"/>
      <c r="CGW3" s="194"/>
      <c r="CGX3" s="195"/>
      <c r="CGY3" s="195"/>
      <c r="CGZ3" s="195"/>
      <c r="CHA3" s="194"/>
      <c r="CHB3" s="195"/>
      <c r="CHC3" s="195"/>
      <c r="CHD3" s="195"/>
      <c r="CHE3" s="194"/>
      <c r="CHF3" s="195"/>
      <c r="CHG3" s="195"/>
      <c r="CHH3" s="195"/>
      <c r="CHI3" s="194"/>
      <c r="CHJ3" s="195"/>
      <c r="CHK3" s="195"/>
      <c r="CHL3" s="195"/>
      <c r="CHM3" s="194"/>
      <c r="CHN3" s="195"/>
      <c r="CHO3" s="195"/>
      <c r="CHP3" s="195"/>
      <c r="CHQ3" s="194"/>
      <c r="CHR3" s="195"/>
      <c r="CHS3" s="195"/>
      <c r="CHT3" s="195"/>
      <c r="CHU3" s="194"/>
      <c r="CHV3" s="195"/>
      <c r="CHW3" s="195"/>
      <c r="CHX3" s="195"/>
      <c r="CHY3" s="194"/>
      <c r="CHZ3" s="195"/>
      <c r="CIA3" s="195"/>
      <c r="CIB3" s="195"/>
      <c r="CIC3" s="194"/>
      <c r="CID3" s="195"/>
      <c r="CIE3" s="195"/>
      <c r="CIF3" s="195"/>
      <c r="CIG3" s="194"/>
      <c r="CIH3" s="195"/>
      <c r="CII3" s="195"/>
      <c r="CIJ3" s="195"/>
      <c r="CIK3" s="194"/>
      <c r="CIL3" s="195"/>
      <c r="CIM3" s="195"/>
      <c r="CIN3" s="195"/>
      <c r="CIO3" s="194"/>
      <c r="CIP3" s="195"/>
      <c r="CIQ3" s="195"/>
      <c r="CIR3" s="195"/>
      <c r="CIS3" s="194"/>
      <c r="CIT3" s="195"/>
      <c r="CIU3" s="195"/>
      <c r="CIV3" s="195"/>
      <c r="CIW3" s="194"/>
      <c r="CIX3" s="195"/>
      <c r="CIY3" s="195"/>
      <c r="CIZ3" s="195"/>
      <c r="CJA3" s="194"/>
      <c r="CJB3" s="195"/>
      <c r="CJC3" s="195"/>
      <c r="CJD3" s="195"/>
      <c r="CJE3" s="194"/>
      <c r="CJF3" s="195"/>
      <c r="CJG3" s="195"/>
      <c r="CJH3" s="195"/>
      <c r="CJI3" s="194"/>
      <c r="CJJ3" s="195"/>
      <c r="CJK3" s="195"/>
      <c r="CJL3" s="195"/>
      <c r="CJM3" s="194"/>
      <c r="CJN3" s="195"/>
      <c r="CJO3" s="195"/>
      <c r="CJP3" s="195"/>
      <c r="CJQ3" s="194"/>
      <c r="CJR3" s="195"/>
      <c r="CJS3" s="195"/>
      <c r="CJT3" s="195"/>
      <c r="CJU3" s="194"/>
      <c r="CJV3" s="195"/>
      <c r="CJW3" s="195"/>
      <c r="CJX3" s="195"/>
      <c r="CJY3" s="194"/>
      <c r="CJZ3" s="195"/>
      <c r="CKA3" s="195"/>
      <c r="CKB3" s="195"/>
      <c r="CKC3" s="194"/>
      <c r="CKD3" s="195"/>
      <c r="CKE3" s="195"/>
      <c r="CKF3" s="195"/>
      <c r="CKG3" s="194"/>
      <c r="CKH3" s="195"/>
      <c r="CKI3" s="195"/>
      <c r="CKJ3" s="195"/>
      <c r="CKK3" s="194"/>
      <c r="CKL3" s="195"/>
      <c r="CKM3" s="195"/>
      <c r="CKN3" s="195"/>
      <c r="CKO3" s="194"/>
      <c r="CKP3" s="195"/>
      <c r="CKQ3" s="195"/>
      <c r="CKR3" s="195"/>
      <c r="CKS3" s="194"/>
      <c r="CKT3" s="195"/>
      <c r="CKU3" s="195"/>
      <c r="CKV3" s="195"/>
      <c r="CKW3" s="194"/>
      <c r="CKX3" s="195"/>
      <c r="CKY3" s="195"/>
      <c r="CKZ3" s="195"/>
      <c r="CLA3" s="194"/>
      <c r="CLB3" s="195"/>
      <c r="CLC3" s="195"/>
      <c r="CLD3" s="195"/>
      <c r="CLE3" s="194"/>
      <c r="CLF3" s="195"/>
      <c r="CLG3" s="195"/>
      <c r="CLH3" s="195"/>
      <c r="CLI3" s="194"/>
      <c r="CLJ3" s="195"/>
      <c r="CLK3" s="195"/>
      <c r="CLL3" s="195"/>
      <c r="CLM3" s="194"/>
      <c r="CLN3" s="195"/>
      <c r="CLO3" s="195"/>
      <c r="CLP3" s="195"/>
      <c r="CLQ3" s="194"/>
      <c r="CLR3" s="195"/>
      <c r="CLS3" s="195"/>
      <c r="CLT3" s="195"/>
      <c r="CLU3" s="194"/>
      <c r="CLV3" s="195"/>
      <c r="CLW3" s="195"/>
      <c r="CLX3" s="195"/>
      <c r="CLY3" s="194"/>
      <c r="CLZ3" s="195"/>
      <c r="CMA3" s="195"/>
      <c r="CMB3" s="195"/>
      <c r="CMC3" s="194"/>
      <c r="CMD3" s="195"/>
      <c r="CME3" s="195"/>
      <c r="CMF3" s="195"/>
      <c r="CMG3" s="194"/>
      <c r="CMH3" s="195"/>
      <c r="CMI3" s="195"/>
      <c r="CMJ3" s="195"/>
      <c r="CMK3" s="194"/>
      <c r="CML3" s="195"/>
      <c r="CMM3" s="195"/>
      <c r="CMN3" s="195"/>
      <c r="CMO3" s="194"/>
      <c r="CMP3" s="195"/>
      <c r="CMQ3" s="195"/>
      <c r="CMR3" s="195"/>
      <c r="CMS3" s="194"/>
      <c r="CMT3" s="195"/>
      <c r="CMU3" s="195"/>
      <c r="CMV3" s="195"/>
      <c r="CMW3" s="194"/>
      <c r="CMX3" s="195"/>
      <c r="CMY3" s="195"/>
      <c r="CMZ3" s="195"/>
      <c r="CNA3" s="194"/>
      <c r="CNB3" s="195"/>
      <c r="CNC3" s="195"/>
      <c r="CND3" s="195"/>
      <c r="CNE3" s="194"/>
      <c r="CNF3" s="195"/>
      <c r="CNG3" s="195"/>
      <c r="CNH3" s="195"/>
      <c r="CNI3" s="194"/>
      <c r="CNJ3" s="195"/>
      <c r="CNK3" s="195"/>
      <c r="CNL3" s="195"/>
      <c r="CNM3" s="194"/>
      <c r="CNN3" s="195"/>
      <c r="CNO3" s="195"/>
      <c r="CNP3" s="195"/>
      <c r="CNQ3" s="194"/>
      <c r="CNR3" s="195"/>
      <c r="CNS3" s="195"/>
      <c r="CNT3" s="195"/>
      <c r="CNU3" s="194"/>
      <c r="CNV3" s="195"/>
      <c r="CNW3" s="195"/>
      <c r="CNX3" s="195"/>
      <c r="CNY3" s="194"/>
      <c r="CNZ3" s="195"/>
      <c r="COA3" s="195"/>
      <c r="COB3" s="195"/>
      <c r="COC3" s="194"/>
      <c r="COD3" s="195"/>
      <c r="COE3" s="195"/>
      <c r="COF3" s="195"/>
      <c r="COG3" s="194"/>
      <c r="COH3" s="195"/>
      <c r="COI3" s="195"/>
      <c r="COJ3" s="195"/>
      <c r="COK3" s="194"/>
      <c r="COL3" s="195"/>
      <c r="COM3" s="195"/>
      <c r="CON3" s="195"/>
      <c r="COO3" s="194"/>
      <c r="COP3" s="195"/>
      <c r="COQ3" s="195"/>
      <c r="COR3" s="195"/>
      <c r="COS3" s="194"/>
      <c r="COT3" s="195"/>
      <c r="COU3" s="195"/>
      <c r="COV3" s="195"/>
      <c r="COW3" s="194"/>
      <c r="COX3" s="195"/>
      <c r="COY3" s="195"/>
      <c r="COZ3" s="195"/>
      <c r="CPA3" s="194"/>
      <c r="CPB3" s="195"/>
      <c r="CPC3" s="195"/>
      <c r="CPD3" s="195"/>
      <c r="CPE3" s="194"/>
      <c r="CPF3" s="195"/>
      <c r="CPG3" s="195"/>
      <c r="CPH3" s="195"/>
      <c r="CPI3" s="194"/>
      <c r="CPJ3" s="195"/>
      <c r="CPK3" s="195"/>
      <c r="CPL3" s="195"/>
      <c r="CPM3" s="194"/>
      <c r="CPN3" s="195"/>
      <c r="CPO3" s="195"/>
      <c r="CPP3" s="195"/>
      <c r="CPQ3" s="194"/>
      <c r="CPR3" s="195"/>
      <c r="CPS3" s="195"/>
      <c r="CPT3" s="195"/>
      <c r="CPU3" s="194"/>
      <c r="CPV3" s="195"/>
      <c r="CPW3" s="195"/>
      <c r="CPX3" s="195"/>
      <c r="CPY3" s="194"/>
      <c r="CPZ3" s="195"/>
      <c r="CQA3" s="195"/>
      <c r="CQB3" s="195"/>
      <c r="CQC3" s="194"/>
      <c r="CQD3" s="195"/>
      <c r="CQE3" s="195"/>
      <c r="CQF3" s="195"/>
      <c r="CQG3" s="194"/>
      <c r="CQH3" s="195"/>
      <c r="CQI3" s="195"/>
      <c r="CQJ3" s="195"/>
      <c r="CQK3" s="194"/>
      <c r="CQL3" s="195"/>
      <c r="CQM3" s="195"/>
      <c r="CQN3" s="195"/>
      <c r="CQO3" s="194"/>
      <c r="CQP3" s="195"/>
      <c r="CQQ3" s="195"/>
      <c r="CQR3" s="195"/>
      <c r="CQS3" s="194"/>
      <c r="CQT3" s="195"/>
      <c r="CQU3" s="195"/>
      <c r="CQV3" s="195"/>
      <c r="CQW3" s="194"/>
      <c r="CQX3" s="195"/>
      <c r="CQY3" s="195"/>
      <c r="CQZ3" s="195"/>
      <c r="CRA3" s="194"/>
      <c r="CRB3" s="195"/>
      <c r="CRC3" s="195"/>
      <c r="CRD3" s="195"/>
      <c r="CRE3" s="194"/>
      <c r="CRF3" s="195"/>
      <c r="CRG3" s="195"/>
      <c r="CRH3" s="195"/>
      <c r="CRI3" s="194"/>
      <c r="CRJ3" s="195"/>
      <c r="CRK3" s="195"/>
      <c r="CRL3" s="195"/>
      <c r="CRM3" s="194"/>
      <c r="CRN3" s="195"/>
      <c r="CRO3" s="195"/>
      <c r="CRP3" s="195"/>
      <c r="CRQ3" s="194"/>
      <c r="CRR3" s="195"/>
      <c r="CRS3" s="195"/>
      <c r="CRT3" s="195"/>
      <c r="CRU3" s="194"/>
      <c r="CRV3" s="195"/>
      <c r="CRW3" s="195"/>
      <c r="CRX3" s="195"/>
      <c r="CRY3" s="194"/>
      <c r="CRZ3" s="195"/>
      <c r="CSA3" s="195"/>
      <c r="CSB3" s="195"/>
      <c r="CSC3" s="194"/>
      <c r="CSD3" s="195"/>
      <c r="CSE3" s="195"/>
      <c r="CSF3" s="195"/>
      <c r="CSG3" s="194"/>
      <c r="CSH3" s="195"/>
      <c r="CSI3" s="195"/>
      <c r="CSJ3" s="195"/>
      <c r="CSK3" s="194"/>
      <c r="CSL3" s="195"/>
      <c r="CSM3" s="195"/>
      <c r="CSN3" s="195"/>
      <c r="CSO3" s="194"/>
      <c r="CSP3" s="195"/>
      <c r="CSQ3" s="195"/>
      <c r="CSR3" s="195"/>
      <c r="CSS3" s="194"/>
      <c r="CST3" s="195"/>
      <c r="CSU3" s="195"/>
      <c r="CSV3" s="195"/>
      <c r="CSW3" s="194"/>
      <c r="CSX3" s="195"/>
      <c r="CSY3" s="195"/>
      <c r="CSZ3" s="195"/>
      <c r="CTA3" s="194"/>
      <c r="CTB3" s="195"/>
      <c r="CTC3" s="195"/>
      <c r="CTD3" s="195"/>
      <c r="CTE3" s="194"/>
      <c r="CTF3" s="195"/>
      <c r="CTG3" s="195"/>
      <c r="CTH3" s="195"/>
      <c r="CTI3" s="194"/>
      <c r="CTJ3" s="195"/>
      <c r="CTK3" s="195"/>
      <c r="CTL3" s="195"/>
      <c r="CTM3" s="194"/>
      <c r="CTN3" s="195"/>
      <c r="CTO3" s="195"/>
      <c r="CTP3" s="195"/>
      <c r="CTQ3" s="194"/>
      <c r="CTR3" s="195"/>
      <c r="CTS3" s="195"/>
      <c r="CTT3" s="195"/>
      <c r="CTU3" s="194"/>
      <c r="CTV3" s="195"/>
      <c r="CTW3" s="195"/>
      <c r="CTX3" s="195"/>
      <c r="CTY3" s="194"/>
      <c r="CTZ3" s="195"/>
      <c r="CUA3" s="195"/>
      <c r="CUB3" s="195"/>
      <c r="CUC3" s="194"/>
      <c r="CUD3" s="195"/>
      <c r="CUE3" s="195"/>
      <c r="CUF3" s="195"/>
      <c r="CUG3" s="194"/>
      <c r="CUH3" s="195"/>
      <c r="CUI3" s="195"/>
      <c r="CUJ3" s="195"/>
      <c r="CUK3" s="194"/>
      <c r="CUL3" s="195"/>
      <c r="CUM3" s="195"/>
      <c r="CUN3" s="195"/>
      <c r="CUO3" s="194"/>
      <c r="CUP3" s="195"/>
      <c r="CUQ3" s="195"/>
      <c r="CUR3" s="195"/>
      <c r="CUS3" s="194"/>
      <c r="CUT3" s="195"/>
      <c r="CUU3" s="195"/>
      <c r="CUV3" s="195"/>
      <c r="CUW3" s="194"/>
      <c r="CUX3" s="195"/>
      <c r="CUY3" s="195"/>
      <c r="CUZ3" s="195"/>
      <c r="CVA3" s="194"/>
      <c r="CVB3" s="195"/>
      <c r="CVC3" s="195"/>
      <c r="CVD3" s="195"/>
      <c r="CVE3" s="194"/>
      <c r="CVF3" s="195"/>
      <c r="CVG3" s="195"/>
      <c r="CVH3" s="195"/>
      <c r="CVI3" s="194"/>
      <c r="CVJ3" s="195"/>
      <c r="CVK3" s="195"/>
      <c r="CVL3" s="195"/>
      <c r="CVM3" s="194"/>
      <c r="CVN3" s="195"/>
      <c r="CVO3" s="195"/>
      <c r="CVP3" s="195"/>
      <c r="CVQ3" s="194"/>
      <c r="CVR3" s="195"/>
      <c r="CVS3" s="195"/>
      <c r="CVT3" s="195"/>
      <c r="CVU3" s="194"/>
      <c r="CVV3" s="195"/>
      <c r="CVW3" s="195"/>
      <c r="CVX3" s="195"/>
      <c r="CVY3" s="194"/>
      <c r="CVZ3" s="195"/>
      <c r="CWA3" s="195"/>
      <c r="CWB3" s="195"/>
      <c r="CWC3" s="194"/>
      <c r="CWD3" s="195"/>
      <c r="CWE3" s="195"/>
      <c r="CWF3" s="195"/>
      <c r="CWG3" s="194"/>
      <c r="CWH3" s="195"/>
      <c r="CWI3" s="195"/>
      <c r="CWJ3" s="195"/>
      <c r="CWK3" s="194"/>
      <c r="CWL3" s="195"/>
      <c r="CWM3" s="195"/>
      <c r="CWN3" s="195"/>
      <c r="CWO3" s="194"/>
      <c r="CWP3" s="195"/>
      <c r="CWQ3" s="195"/>
      <c r="CWR3" s="195"/>
      <c r="CWS3" s="194"/>
      <c r="CWT3" s="195"/>
      <c r="CWU3" s="195"/>
      <c r="CWV3" s="195"/>
      <c r="CWW3" s="194"/>
      <c r="CWX3" s="195"/>
      <c r="CWY3" s="195"/>
      <c r="CWZ3" s="195"/>
      <c r="CXA3" s="194"/>
      <c r="CXB3" s="195"/>
      <c r="CXC3" s="195"/>
      <c r="CXD3" s="195"/>
      <c r="CXE3" s="194"/>
      <c r="CXF3" s="195"/>
      <c r="CXG3" s="195"/>
      <c r="CXH3" s="195"/>
      <c r="CXI3" s="194"/>
      <c r="CXJ3" s="195"/>
      <c r="CXK3" s="195"/>
      <c r="CXL3" s="195"/>
      <c r="CXM3" s="194"/>
      <c r="CXN3" s="195"/>
      <c r="CXO3" s="195"/>
      <c r="CXP3" s="195"/>
      <c r="CXQ3" s="194"/>
      <c r="CXR3" s="195"/>
      <c r="CXS3" s="195"/>
      <c r="CXT3" s="195"/>
      <c r="CXU3" s="194"/>
      <c r="CXV3" s="195"/>
      <c r="CXW3" s="195"/>
      <c r="CXX3" s="195"/>
      <c r="CXY3" s="194"/>
      <c r="CXZ3" s="195"/>
      <c r="CYA3" s="195"/>
      <c r="CYB3" s="195"/>
      <c r="CYC3" s="194"/>
      <c r="CYD3" s="195"/>
      <c r="CYE3" s="195"/>
      <c r="CYF3" s="195"/>
      <c r="CYG3" s="194"/>
      <c r="CYH3" s="195"/>
      <c r="CYI3" s="195"/>
      <c r="CYJ3" s="195"/>
      <c r="CYK3" s="194"/>
      <c r="CYL3" s="195"/>
      <c r="CYM3" s="195"/>
      <c r="CYN3" s="195"/>
      <c r="CYO3" s="194"/>
      <c r="CYP3" s="195"/>
      <c r="CYQ3" s="195"/>
      <c r="CYR3" s="195"/>
      <c r="CYS3" s="194"/>
      <c r="CYT3" s="195"/>
      <c r="CYU3" s="195"/>
      <c r="CYV3" s="195"/>
      <c r="CYW3" s="194"/>
      <c r="CYX3" s="195"/>
      <c r="CYY3" s="195"/>
      <c r="CYZ3" s="195"/>
      <c r="CZA3" s="194"/>
      <c r="CZB3" s="195"/>
      <c r="CZC3" s="195"/>
      <c r="CZD3" s="195"/>
      <c r="CZE3" s="194"/>
      <c r="CZF3" s="195"/>
      <c r="CZG3" s="195"/>
      <c r="CZH3" s="195"/>
      <c r="CZI3" s="194"/>
      <c r="CZJ3" s="195"/>
      <c r="CZK3" s="195"/>
      <c r="CZL3" s="195"/>
      <c r="CZM3" s="194"/>
      <c r="CZN3" s="195"/>
      <c r="CZO3" s="195"/>
      <c r="CZP3" s="195"/>
      <c r="CZQ3" s="194"/>
      <c r="CZR3" s="195"/>
      <c r="CZS3" s="195"/>
      <c r="CZT3" s="195"/>
      <c r="CZU3" s="194"/>
      <c r="CZV3" s="195"/>
      <c r="CZW3" s="195"/>
      <c r="CZX3" s="195"/>
      <c r="CZY3" s="194"/>
      <c r="CZZ3" s="195"/>
      <c r="DAA3" s="195"/>
      <c r="DAB3" s="195"/>
      <c r="DAC3" s="194"/>
      <c r="DAD3" s="195"/>
      <c r="DAE3" s="195"/>
      <c r="DAF3" s="195"/>
      <c r="DAG3" s="194"/>
      <c r="DAH3" s="195"/>
      <c r="DAI3" s="195"/>
      <c r="DAJ3" s="195"/>
      <c r="DAK3" s="194"/>
      <c r="DAL3" s="195"/>
      <c r="DAM3" s="195"/>
      <c r="DAN3" s="195"/>
      <c r="DAO3" s="194"/>
      <c r="DAP3" s="195"/>
      <c r="DAQ3" s="195"/>
      <c r="DAR3" s="195"/>
      <c r="DAS3" s="194"/>
      <c r="DAT3" s="195"/>
      <c r="DAU3" s="195"/>
      <c r="DAV3" s="195"/>
      <c r="DAW3" s="194"/>
      <c r="DAX3" s="195"/>
      <c r="DAY3" s="195"/>
      <c r="DAZ3" s="195"/>
      <c r="DBA3" s="194"/>
      <c r="DBB3" s="195"/>
      <c r="DBC3" s="195"/>
      <c r="DBD3" s="195"/>
      <c r="DBE3" s="194"/>
      <c r="DBF3" s="195"/>
      <c r="DBG3" s="195"/>
      <c r="DBH3" s="195"/>
      <c r="DBI3" s="194"/>
      <c r="DBJ3" s="195"/>
      <c r="DBK3" s="195"/>
      <c r="DBL3" s="195"/>
      <c r="DBM3" s="194"/>
      <c r="DBN3" s="195"/>
      <c r="DBO3" s="195"/>
      <c r="DBP3" s="195"/>
      <c r="DBQ3" s="194"/>
      <c r="DBR3" s="195"/>
      <c r="DBS3" s="195"/>
      <c r="DBT3" s="195"/>
      <c r="DBU3" s="194"/>
      <c r="DBV3" s="195"/>
      <c r="DBW3" s="195"/>
      <c r="DBX3" s="195"/>
      <c r="DBY3" s="194"/>
      <c r="DBZ3" s="195"/>
      <c r="DCA3" s="195"/>
      <c r="DCB3" s="195"/>
      <c r="DCC3" s="194"/>
      <c r="DCD3" s="195"/>
      <c r="DCE3" s="195"/>
      <c r="DCF3" s="195"/>
      <c r="DCG3" s="194"/>
      <c r="DCH3" s="195"/>
      <c r="DCI3" s="195"/>
      <c r="DCJ3" s="195"/>
      <c r="DCK3" s="194"/>
      <c r="DCL3" s="195"/>
      <c r="DCM3" s="195"/>
      <c r="DCN3" s="195"/>
      <c r="DCO3" s="194"/>
      <c r="DCP3" s="195"/>
      <c r="DCQ3" s="195"/>
      <c r="DCR3" s="195"/>
      <c r="DCS3" s="194"/>
      <c r="DCT3" s="195"/>
      <c r="DCU3" s="195"/>
      <c r="DCV3" s="195"/>
      <c r="DCW3" s="194"/>
      <c r="DCX3" s="195"/>
      <c r="DCY3" s="195"/>
      <c r="DCZ3" s="195"/>
      <c r="DDA3" s="194"/>
      <c r="DDB3" s="195"/>
      <c r="DDC3" s="195"/>
      <c r="DDD3" s="195"/>
      <c r="DDE3" s="194"/>
      <c r="DDF3" s="195"/>
      <c r="DDG3" s="195"/>
      <c r="DDH3" s="195"/>
      <c r="DDI3" s="194"/>
      <c r="DDJ3" s="195"/>
      <c r="DDK3" s="195"/>
      <c r="DDL3" s="195"/>
      <c r="DDM3" s="194"/>
      <c r="DDN3" s="195"/>
      <c r="DDO3" s="195"/>
      <c r="DDP3" s="195"/>
      <c r="DDQ3" s="194"/>
      <c r="DDR3" s="195"/>
      <c r="DDS3" s="195"/>
      <c r="DDT3" s="195"/>
      <c r="DDU3" s="194"/>
      <c r="DDV3" s="195"/>
      <c r="DDW3" s="195"/>
      <c r="DDX3" s="195"/>
      <c r="DDY3" s="194"/>
      <c r="DDZ3" s="195"/>
      <c r="DEA3" s="195"/>
      <c r="DEB3" s="195"/>
      <c r="DEC3" s="194"/>
      <c r="DED3" s="195"/>
      <c r="DEE3" s="195"/>
      <c r="DEF3" s="195"/>
      <c r="DEG3" s="194"/>
      <c r="DEH3" s="195"/>
      <c r="DEI3" s="195"/>
      <c r="DEJ3" s="195"/>
      <c r="DEK3" s="194"/>
      <c r="DEL3" s="195"/>
      <c r="DEM3" s="195"/>
      <c r="DEN3" s="195"/>
      <c r="DEO3" s="194"/>
      <c r="DEP3" s="195"/>
      <c r="DEQ3" s="195"/>
      <c r="DER3" s="195"/>
      <c r="DES3" s="194"/>
      <c r="DET3" s="195"/>
      <c r="DEU3" s="195"/>
      <c r="DEV3" s="195"/>
      <c r="DEW3" s="194"/>
      <c r="DEX3" s="195"/>
      <c r="DEY3" s="195"/>
      <c r="DEZ3" s="195"/>
      <c r="DFA3" s="194"/>
      <c r="DFB3" s="195"/>
      <c r="DFC3" s="195"/>
      <c r="DFD3" s="195"/>
      <c r="DFE3" s="194"/>
      <c r="DFF3" s="195"/>
      <c r="DFG3" s="195"/>
      <c r="DFH3" s="195"/>
      <c r="DFI3" s="194"/>
      <c r="DFJ3" s="195"/>
      <c r="DFK3" s="195"/>
      <c r="DFL3" s="195"/>
      <c r="DFM3" s="194"/>
      <c r="DFN3" s="195"/>
      <c r="DFO3" s="195"/>
      <c r="DFP3" s="195"/>
      <c r="DFQ3" s="194"/>
      <c r="DFR3" s="195"/>
      <c r="DFS3" s="195"/>
      <c r="DFT3" s="195"/>
      <c r="DFU3" s="194"/>
      <c r="DFV3" s="195"/>
      <c r="DFW3" s="195"/>
      <c r="DFX3" s="195"/>
      <c r="DFY3" s="194"/>
      <c r="DFZ3" s="195"/>
      <c r="DGA3" s="195"/>
      <c r="DGB3" s="195"/>
      <c r="DGC3" s="194"/>
      <c r="DGD3" s="195"/>
      <c r="DGE3" s="195"/>
      <c r="DGF3" s="195"/>
      <c r="DGG3" s="194"/>
      <c r="DGH3" s="195"/>
      <c r="DGI3" s="195"/>
      <c r="DGJ3" s="195"/>
      <c r="DGK3" s="194"/>
      <c r="DGL3" s="195"/>
      <c r="DGM3" s="195"/>
      <c r="DGN3" s="195"/>
      <c r="DGO3" s="194"/>
      <c r="DGP3" s="195"/>
      <c r="DGQ3" s="195"/>
      <c r="DGR3" s="195"/>
      <c r="DGS3" s="194"/>
      <c r="DGT3" s="195"/>
      <c r="DGU3" s="195"/>
      <c r="DGV3" s="195"/>
      <c r="DGW3" s="194"/>
      <c r="DGX3" s="195"/>
      <c r="DGY3" s="195"/>
      <c r="DGZ3" s="195"/>
      <c r="DHA3" s="194"/>
      <c r="DHB3" s="195"/>
      <c r="DHC3" s="195"/>
      <c r="DHD3" s="195"/>
      <c r="DHE3" s="194"/>
      <c r="DHF3" s="195"/>
      <c r="DHG3" s="195"/>
      <c r="DHH3" s="195"/>
      <c r="DHI3" s="194"/>
      <c r="DHJ3" s="195"/>
      <c r="DHK3" s="195"/>
      <c r="DHL3" s="195"/>
      <c r="DHM3" s="194"/>
      <c r="DHN3" s="195"/>
      <c r="DHO3" s="195"/>
      <c r="DHP3" s="195"/>
      <c r="DHQ3" s="194"/>
      <c r="DHR3" s="195"/>
      <c r="DHS3" s="195"/>
      <c r="DHT3" s="195"/>
      <c r="DHU3" s="194"/>
      <c r="DHV3" s="195"/>
      <c r="DHW3" s="195"/>
      <c r="DHX3" s="195"/>
      <c r="DHY3" s="194"/>
      <c r="DHZ3" s="195"/>
      <c r="DIA3" s="195"/>
      <c r="DIB3" s="195"/>
      <c r="DIC3" s="194"/>
      <c r="DID3" s="195"/>
      <c r="DIE3" s="195"/>
      <c r="DIF3" s="195"/>
      <c r="DIG3" s="194"/>
      <c r="DIH3" s="195"/>
      <c r="DII3" s="195"/>
      <c r="DIJ3" s="195"/>
      <c r="DIK3" s="194"/>
      <c r="DIL3" s="195"/>
      <c r="DIM3" s="195"/>
      <c r="DIN3" s="195"/>
      <c r="DIO3" s="194"/>
      <c r="DIP3" s="195"/>
      <c r="DIQ3" s="195"/>
      <c r="DIR3" s="195"/>
      <c r="DIS3" s="194"/>
      <c r="DIT3" s="195"/>
      <c r="DIU3" s="195"/>
      <c r="DIV3" s="195"/>
      <c r="DIW3" s="194"/>
      <c r="DIX3" s="195"/>
      <c r="DIY3" s="195"/>
      <c r="DIZ3" s="195"/>
      <c r="DJA3" s="194"/>
      <c r="DJB3" s="195"/>
      <c r="DJC3" s="195"/>
      <c r="DJD3" s="195"/>
      <c r="DJE3" s="194"/>
      <c r="DJF3" s="195"/>
      <c r="DJG3" s="195"/>
      <c r="DJH3" s="195"/>
      <c r="DJI3" s="194"/>
      <c r="DJJ3" s="195"/>
      <c r="DJK3" s="195"/>
      <c r="DJL3" s="195"/>
      <c r="DJM3" s="194"/>
      <c r="DJN3" s="195"/>
      <c r="DJO3" s="195"/>
      <c r="DJP3" s="195"/>
      <c r="DJQ3" s="194"/>
      <c r="DJR3" s="195"/>
      <c r="DJS3" s="195"/>
      <c r="DJT3" s="195"/>
      <c r="DJU3" s="194"/>
      <c r="DJV3" s="195"/>
      <c r="DJW3" s="195"/>
      <c r="DJX3" s="195"/>
      <c r="DJY3" s="194"/>
      <c r="DJZ3" s="195"/>
      <c r="DKA3" s="195"/>
      <c r="DKB3" s="195"/>
      <c r="DKC3" s="194"/>
      <c r="DKD3" s="195"/>
      <c r="DKE3" s="195"/>
      <c r="DKF3" s="195"/>
      <c r="DKG3" s="194"/>
      <c r="DKH3" s="195"/>
      <c r="DKI3" s="195"/>
      <c r="DKJ3" s="195"/>
      <c r="DKK3" s="194"/>
      <c r="DKL3" s="195"/>
      <c r="DKM3" s="195"/>
      <c r="DKN3" s="195"/>
      <c r="DKO3" s="194"/>
      <c r="DKP3" s="195"/>
      <c r="DKQ3" s="195"/>
      <c r="DKR3" s="195"/>
      <c r="DKS3" s="194"/>
      <c r="DKT3" s="195"/>
      <c r="DKU3" s="195"/>
      <c r="DKV3" s="195"/>
      <c r="DKW3" s="194"/>
      <c r="DKX3" s="195"/>
      <c r="DKY3" s="195"/>
      <c r="DKZ3" s="195"/>
      <c r="DLA3" s="194"/>
      <c r="DLB3" s="195"/>
      <c r="DLC3" s="195"/>
      <c r="DLD3" s="195"/>
      <c r="DLE3" s="194"/>
      <c r="DLF3" s="195"/>
      <c r="DLG3" s="195"/>
      <c r="DLH3" s="195"/>
      <c r="DLI3" s="194"/>
      <c r="DLJ3" s="195"/>
      <c r="DLK3" s="195"/>
      <c r="DLL3" s="195"/>
      <c r="DLM3" s="194"/>
      <c r="DLN3" s="195"/>
      <c r="DLO3" s="195"/>
      <c r="DLP3" s="195"/>
      <c r="DLQ3" s="194"/>
      <c r="DLR3" s="195"/>
      <c r="DLS3" s="195"/>
      <c r="DLT3" s="195"/>
      <c r="DLU3" s="194"/>
      <c r="DLV3" s="195"/>
      <c r="DLW3" s="195"/>
      <c r="DLX3" s="195"/>
      <c r="DLY3" s="194"/>
      <c r="DLZ3" s="195"/>
      <c r="DMA3" s="195"/>
      <c r="DMB3" s="195"/>
      <c r="DMC3" s="194"/>
      <c r="DMD3" s="195"/>
      <c r="DME3" s="195"/>
      <c r="DMF3" s="195"/>
      <c r="DMG3" s="194"/>
      <c r="DMH3" s="195"/>
      <c r="DMI3" s="195"/>
      <c r="DMJ3" s="195"/>
      <c r="DMK3" s="194"/>
      <c r="DML3" s="195"/>
      <c r="DMM3" s="195"/>
      <c r="DMN3" s="195"/>
      <c r="DMO3" s="194"/>
      <c r="DMP3" s="195"/>
      <c r="DMQ3" s="195"/>
      <c r="DMR3" s="195"/>
      <c r="DMS3" s="194"/>
      <c r="DMT3" s="195"/>
      <c r="DMU3" s="195"/>
      <c r="DMV3" s="195"/>
      <c r="DMW3" s="194"/>
      <c r="DMX3" s="195"/>
      <c r="DMY3" s="195"/>
      <c r="DMZ3" s="195"/>
      <c r="DNA3" s="194"/>
      <c r="DNB3" s="195"/>
      <c r="DNC3" s="195"/>
      <c r="DND3" s="195"/>
      <c r="DNE3" s="194"/>
      <c r="DNF3" s="195"/>
      <c r="DNG3" s="195"/>
      <c r="DNH3" s="195"/>
      <c r="DNI3" s="194"/>
      <c r="DNJ3" s="195"/>
      <c r="DNK3" s="195"/>
      <c r="DNL3" s="195"/>
      <c r="DNM3" s="194"/>
      <c r="DNN3" s="195"/>
      <c r="DNO3" s="195"/>
      <c r="DNP3" s="195"/>
      <c r="DNQ3" s="194"/>
      <c r="DNR3" s="195"/>
      <c r="DNS3" s="195"/>
      <c r="DNT3" s="195"/>
      <c r="DNU3" s="194"/>
      <c r="DNV3" s="195"/>
      <c r="DNW3" s="195"/>
      <c r="DNX3" s="195"/>
      <c r="DNY3" s="194"/>
      <c r="DNZ3" s="195"/>
      <c r="DOA3" s="195"/>
      <c r="DOB3" s="195"/>
      <c r="DOC3" s="194"/>
      <c r="DOD3" s="195"/>
      <c r="DOE3" s="195"/>
      <c r="DOF3" s="195"/>
      <c r="DOG3" s="194"/>
      <c r="DOH3" s="195"/>
      <c r="DOI3" s="195"/>
      <c r="DOJ3" s="195"/>
      <c r="DOK3" s="194"/>
      <c r="DOL3" s="195"/>
      <c r="DOM3" s="195"/>
      <c r="DON3" s="195"/>
      <c r="DOO3" s="194"/>
      <c r="DOP3" s="195"/>
      <c r="DOQ3" s="195"/>
      <c r="DOR3" s="195"/>
      <c r="DOS3" s="194"/>
      <c r="DOT3" s="195"/>
      <c r="DOU3" s="195"/>
      <c r="DOV3" s="195"/>
      <c r="DOW3" s="194"/>
      <c r="DOX3" s="195"/>
      <c r="DOY3" s="195"/>
      <c r="DOZ3" s="195"/>
      <c r="DPA3" s="194"/>
      <c r="DPB3" s="195"/>
      <c r="DPC3" s="195"/>
      <c r="DPD3" s="195"/>
      <c r="DPE3" s="194"/>
      <c r="DPF3" s="195"/>
      <c r="DPG3" s="195"/>
      <c r="DPH3" s="195"/>
      <c r="DPI3" s="194"/>
      <c r="DPJ3" s="195"/>
      <c r="DPK3" s="195"/>
      <c r="DPL3" s="195"/>
      <c r="DPM3" s="194"/>
      <c r="DPN3" s="195"/>
      <c r="DPO3" s="195"/>
      <c r="DPP3" s="195"/>
      <c r="DPQ3" s="194"/>
      <c r="DPR3" s="195"/>
      <c r="DPS3" s="195"/>
      <c r="DPT3" s="195"/>
      <c r="DPU3" s="194"/>
      <c r="DPV3" s="195"/>
      <c r="DPW3" s="195"/>
      <c r="DPX3" s="195"/>
      <c r="DPY3" s="194"/>
      <c r="DPZ3" s="195"/>
      <c r="DQA3" s="195"/>
      <c r="DQB3" s="195"/>
      <c r="DQC3" s="194"/>
      <c r="DQD3" s="195"/>
      <c r="DQE3" s="195"/>
      <c r="DQF3" s="195"/>
      <c r="DQG3" s="194"/>
      <c r="DQH3" s="195"/>
      <c r="DQI3" s="195"/>
      <c r="DQJ3" s="195"/>
      <c r="DQK3" s="194"/>
      <c r="DQL3" s="195"/>
      <c r="DQM3" s="195"/>
      <c r="DQN3" s="195"/>
      <c r="DQO3" s="194"/>
      <c r="DQP3" s="195"/>
      <c r="DQQ3" s="195"/>
      <c r="DQR3" s="195"/>
      <c r="DQS3" s="194"/>
      <c r="DQT3" s="195"/>
      <c r="DQU3" s="195"/>
      <c r="DQV3" s="195"/>
      <c r="DQW3" s="194"/>
      <c r="DQX3" s="195"/>
      <c r="DQY3" s="195"/>
      <c r="DQZ3" s="195"/>
      <c r="DRA3" s="194"/>
      <c r="DRB3" s="195"/>
      <c r="DRC3" s="195"/>
      <c r="DRD3" s="195"/>
      <c r="DRE3" s="194"/>
      <c r="DRF3" s="195"/>
      <c r="DRG3" s="195"/>
      <c r="DRH3" s="195"/>
      <c r="DRI3" s="194"/>
      <c r="DRJ3" s="195"/>
      <c r="DRK3" s="195"/>
      <c r="DRL3" s="195"/>
      <c r="DRM3" s="194"/>
      <c r="DRN3" s="195"/>
      <c r="DRO3" s="195"/>
      <c r="DRP3" s="195"/>
      <c r="DRQ3" s="194"/>
      <c r="DRR3" s="195"/>
      <c r="DRS3" s="195"/>
      <c r="DRT3" s="195"/>
      <c r="DRU3" s="194"/>
      <c r="DRV3" s="195"/>
      <c r="DRW3" s="195"/>
      <c r="DRX3" s="195"/>
      <c r="DRY3" s="194"/>
      <c r="DRZ3" s="195"/>
      <c r="DSA3" s="195"/>
      <c r="DSB3" s="195"/>
      <c r="DSC3" s="194"/>
      <c r="DSD3" s="195"/>
      <c r="DSE3" s="195"/>
      <c r="DSF3" s="195"/>
      <c r="DSG3" s="194"/>
      <c r="DSH3" s="195"/>
      <c r="DSI3" s="195"/>
      <c r="DSJ3" s="195"/>
      <c r="DSK3" s="194"/>
      <c r="DSL3" s="195"/>
      <c r="DSM3" s="195"/>
      <c r="DSN3" s="195"/>
      <c r="DSO3" s="194"/>
      <c r="DSP3" s="195"/>
      <c r="DSQ3" s="195"/>
      <c r="DSR3" s="195"/>
      <c r="DSS3" s="194"/>
      <c r="DST3" s="195"/>
      <c r="DSU3" s="195"/>
      <c r="DSV3" s="195"/>
      <c r="DSW3" s="194"/>
      <c r="DSX3" s="195"/>
      <c r="DSY3" s="195"/>
      <c r="DSZ3" s="195"/>
      <c r="DTA3" s="194"/>
      <c r="DTB3" s="195"/>
      <c r="DTC3" s="195"/>
      <c r="DTD3" s="195"/>
      <c r="DTE3" s="194"/>
      <c r="DTF3" s="195"/>
      <c r="DTG3" s="195"/>
      <c r="DTH3" s="195"/>
      <c r="DTI3" s="194"/>
      <c r="DTJ3" s="195"/>
      <c r="DTK3" s="195"/>
      <c r="DTL3" s="195"/>
      <c r="DTM3" s="194"/>
      <c r="DTN3" s="195"/>
      <c r="DTO3" s="195"/>
      <c r="DTP3" s="195"/>
      <c r="DTQ3" s="194"/>
      <c r="DTR3" s="195"/>
      <c r="DTS3" s="195"/>
      <c r="DTT3" s="195"/>
      <c r="DTU3" s="194"/>
      <c r="DTV3" s="195"/>
      <c r="DTW3" s="195"/>
      <c r="DTX3" s="195"/>
      <c r="DTY3" s="194"/>
      <c r="DTZ3" s="195"/>
      <c r="DUA3" s="195"/>
      <c r="DUB3" s="195"/>
      <c r="DUC3" s="194"/>
      <c r="DUD3" s="195"/>
      <c r="DUE3" s="195"/>
      <c r="DUF3" s="195"/>
      <c r="DUG3" s="194"/>
      <c r="DUH3" s="195"/>
      <c r="DUI3" s="195"/>
      <c r="DUJ3" s="195"/>
      <c r="DUK3" s="194"/>
      <c r="DUL3" s="195"/>
      <c r="DUM3" s="195"/>
      <c r="DUN3" s="195"/>
      <c r="DUO3" s="194"/>
      <c r="DUP3" s="195"/>
      <c r="DUQ3" s="195"/>
      <c r="DUR3" s="195"/>
      <c r="DUS3" s="194"/>
      <c r="DUT3" s="195"/>
      <c r="DUU3" s="195"/>
      <c r="DUV3" s="195"/>
      <c r="DUW3" s="194"/>
      <c r="DUX3" s="195"/>
      <c r="DUY3" s="195"/>
      <c r="DUZ3" s="195"/>
      <c r="DVA3" s="194"/>
      <c r="DVB3" s="195"/>
      <c r="DVC3" s="195"/>
      <c r="DVD3" s="195"/>
      <c r="DVE3" s="194"/>
      <c r="DVF3" s="195"/>
      <c r="DVG3" s="195"/>
      <c r="DVH3" s="195"/>
      <c r="DVI3" s="194"/>
      <c r="DVJ3" s="195"/>
      <c r="DVK3" s="195"/>
      <c r="DVL3" s="195"/>
      <c r="DVM3" s="194"/>
      <c r="DVN3" s="195"/>
      <c r="DVO3" s="195"/>
      <c r="DVP3" s="195"/>
      <c r="DVQ3" s="194"/>
      <c r="DVR3" s="195"/>
      <c r="DVS3" s="195"/>
      <c r="DVT3" s="195"/>
      <c r="DVU3" s="194"/>
      <c r="DVV3" s="195"/>
      <c r="DVW3" s="195"/>
      <c r="DVX3" s="195"/>
      <c r="DVY3" s="194"/>
      <c r="DVZ3" s="195"/>
      <c r="DWA3" s="195"/>
      <c r="DWB3" s="195"/>
      <c r="DWC3" s="194"/>
      <c r="DWD3" s="195"/>
      <c r="DWE3" s="195"/>
      <c r="DWF3" s="195"/>
      <c r="DWG3" s="194"/>
      <c r="DWH3" s="195"/>
      <c r="DWI3" s="195"/>
      <c r="DWJ3" s="195"/>
      <c r="DWK3" s="194"/>
      <c r="DWL3" s="195"/>
      <c r="DWM3" s="195"/>
      <c r="DWN3" s="195"/>
      <c r="DWO3" s="194"/>
      <c r="DWP3" s="195"/>
      <c r="DWQ3" s="195"/>
      <c r="DWR3" s="195"/>
      <c r="DWS3" s="194"/>
      <c r="DWT3" s="195"/>
      <c r="DWU3" s="195"/>
      <c r="DWV3" s="195"/>
      <c r="DWW3" s="194"/>
      <c r="DWX3" s="195"/>
      <c r="DWY3" s="195"/>
      <c r="DWZ3" s="195"/>
      <c r="DXA3" s="194"/>
      <c r="DXB3" s="195"/>
      <c r="DXC3" s="195"/>
      <c r="DXD3" s="195"/>
      <c r="DXE3" s="194"/>
      <c r="DXF3" s="195"/>
      <c r="DXG3" s="195"/>
      <c r="DXH3" s="195"/>
      <c r="DXI3" s="194"/>
      <c r="DXJ3" s="195"/>
      <c r="DXK3" s="195"/>
      <c r="DXL3" s="195"/>
      <c r="DXM3" s="194"/>
      <c r="DXN3" s="195"/>
      <c r="DXO3" s="195"/>
      <c r="DXP3" s="195"/>
      <c r="DXQ3" s="194"/>
      <c r="DXR3" s="195"/>
      <c r="DXS3" s="195"/>
      <c r="DXT3" s="195"/>
      <c r="DXU3" s="194"/>
      <c r="DXV3" s="195"/>
      <c r="DXW3" s="195"/>
      <c r="DXX3" s="195"/>
      <c r="DXY3" s="194"/>
      <c r="DXZ3" s="195"/>
      <c r="DYA3" s="195"/>
      <c r="DYB3" s="195"/>
      <c r="DYC3" s="194"/>
      <c r="DYD3" s="195"/>
      <c r="DYE3" s="195"/>
      <c r="DYF3" s="195"/>
      <c r="DYG3" s="194"/>
      <c r="DYH3" s="195"/>
      <c r="DYI3" s="195"/>
      <c r="DYJ3" s="195"/>
      <c r="DYK3" s="194"/>
      <c r="DYL3" s="195"/>
      <c r="DYM3" s="195"/>
      <c r="DYN3" s="195"/>
      <c r="DYO3" s="194"/>
      <c r="DYP3" s="195"/>
      <c r="DYQ3" s="195"/>
      <c r="DYR3" s="195"/>
      <c r="DYS3" s="194"/>
      <c r="DYT3" s="195"/>
      <c r="DYU3" s="195"/>
      <c r="DYV3" s="195"/>
      <c r="DYW3" s="194"/>
      <c r="DYX3" s="195"/>
      <c r="DYY3" s="195"/>
      <c r="DYZ3" s="195"/>
      <c r="DZA3" s="194"/>
      <c r="DZB3" s="195"/>
      <c r="DZC3" s="195"/>
      <c r="DZD3" s="195"/>
      <c r="DZE3" s="194"/>
      <c r="DZF3" s="195"/>
      <c r="DZG3" s="195"/>
      <c r="DZH3" s="195"/>
      <c r="DZI3" s="194"/>
      <c r="DZJ3" s="195"/>
      <c r="DZK3" s="195"/>
      <c r="DZL3" s="195"/>
      <c r="DZM3" s="194"/>
      <c r="DZN3" s="195"/>
      <c r="DZO3" s="195"/>
      <c r="DZP3" s="195"/>
      <c r="DZQ3" s="194"/>
      <c r="DZR3" s="195"/>
      <c r="DZS3" s="195"/>
      <c r="DZT3" s="195"/>
      <c r="DZU3" s="194"/>
      <c r="DZV3" s="195"/>
      <c r="DZW3" s="195"/>
      <c r="DZX3" s="195"/>
      <c r="DZY3" s="194"/>
      <c r="DZZ3" s="195"/>
      <c r="EAA3" s="195"/>
      <c r="EAB3" s="195"/>
      <c r="EAC3" s="194"/>
      <c r="EAD3" s="195"/>
      <c r="EAE3" s="195"/>
      <c r="EAF3" s="195"/>
      <c r="EAG3" s="194"/>
      <c r="EAH3" s="195"/>
      <c r="EAI3" s="195"/>
      <c r="EAJ3" s="195"/>
      <c r="EAK3" s="194"/>
      <c r="EAL3" s="195"/>
      <c r="EAM3" s="195"/>
      <c r="EAN3" s="195"/>
      <c r="EAO3" s="194"/>
      <c r="EAP3" s="195"/>
      <c r="EAQ3" s="195"/>
      <c r="EAR3" s="195"/>
      <c r="EAS3" s="194"/>
      <c r="EAT3" s="195"/>
      <c r="EAU3" s="195"/>
      <c r="EAV3" s="195"/>
      <c r="EAW3" s="194"/>
      <c r="EAX3" s="195"/>
      <c r="EAY3" s="195"/>
      <c r="EAZ3" s="195"/>
      <c r="EBA3" s="194"/>
      <c r="EBB3" s="195"/>
      <c r="EBC3" s="195"/>
      <c r="EBD3" s="195"/>
      <c r="EBE3" s="194"/>
      <c r="EBF3" s="195"/>
      <c r="EBG3" s="195"/>
      <c r="EBH3" s="195"/>
      <c r="EBI3" s="194"/>
      <c r="EBJ3" s="195"/>
      <c r="EBK3" s="195"/>
      <c r="EBL3" s="195"/>
      <c r="EBM3" s="194"/>
      <c r="EBN3" s="195"/>
      <c r="EBO3" s="195"/>
      <c r="EBP3" s="195"/>
      <c r="EBQ3" s="194"/>
      <c r="EBR3" s="195"/>
      <c r="EBS3" s="195"/>
      <c r="EBT3" s="195"/>
      <c r="EBU3" s="194"/>
      <c r="EBV3" s="195"/>
      <c r="EBW3" s="195"/>
      <c r="EBX3" s="195"/>
      <c r="EBY3" s="194"/>
      <c r="EBZ3" s="195"/>
      <c r="ECA3" s="195"/>
      <c r="ECB3" s="195"/>
      <c r="ECC3" s="194"/>
      <c r="ECD3" s="195"/>
      <c r="ECE3" s="195"/>
      <c r="ECF3" s="195"/>
      <c r="ECG3" s="194"/>
      <c r="ECH3" s="195"/>
      <c r="ECI3" s="195"/>
      <c r="ECJ3" s="195"/>
      <c r="ECK3" s="194"/>
      <c r="ECL3" s="195"/>
      <c r="ECM3" s="195"/>
      <c r="ECN3" s="195"/>
      <c r="ECO3" s="194"/>
      <c r="ECP3" s="195"/>
      <c r="ECQ3" s="195"/>
      <c r="ECR3" s="195"/>
      <c r="ECS3" s="194"/>
      <c r="ECT3" s="195"/>
      <c r="ECU3" s="195"/>
      <c r="ECV3" s="195"/>
      <c r="ECW3" s="194"/>
      <c r="ECX3" s="195"/>
      <c r="ECY3" s="195"/>
      <c r="ECZ3" s="195"/>
      <c r="EDA3" s="194"/>
      <c r="EDB3" s="195"/>
      <c r="EDC3" s="195"/>
      <c r="EDD3" s="195"/>
      <c r="EDE3" s="194"/>
      <c r="EDF3" s="195"/>
      <c r="EDG3" s="195"/>
      <c r="EDH3" s="195"/>
      <c r="EDI3" s="194"/>
      <c r="EDJ3" s="195"/>
      <c r="EDK3" s="195"/>
      <c r="EDL3" s="195"/>
      <c r="EDM3" s="194"/>
      <c r="EDN3" s="195"/>
      <c r="EDO3" s="195"/>
      <c r="EDP3" s="195"/>
      <c r="EDQ3" s="194"/>
      <c r="EDR3" s="195"/>
      <c r="EDS3" s="195"/>
      <c r="EDT3" s="195"/>
      <c r="EDU3" s="194"/>
      <c r="EDV3" s="195"/>
      <c r="EDW3" s="195"/>
      <c r="EDX3" s="195"/>
      <c r="EDY3" s="194"/>
      <c r="EDZ3" s="195"/>
      <c r="EEA3" s="195"/>
      <c r="EEB3" s="195"/>
      <c r="EEC3" s="194"/>
      <c r="EED3" s="195"/>
      <c r="EEE3" s="195"/>
      <c r="EEF3" s="195"/>
      <c r="EEG3" s="194"/>
      <c r="EEH3" s="195"/>
      <c r="EEI3" s="195"/>
      <c r="EEJ3" s="195"/>
      <c r="EEK3" s="194"/>
      <c r="EEL3" s="195"/>
      <c r="EEM3" s="195"/>
      <c r="EEN3" s="195"/>
      <c r="EEO3" s="194"/>
      <c r="EEP3" s="195"/>
      <c r="EEQ3" s="195"/>
      <c r="EER3" s="195"/>
      <c r="EES3" s="194"/>
      <c r="EET3" s="195"/>
      <c r="EEU3" s="195"/>
      <c r="EEV3" s="195"/>
      <c r="EEW3" s="194"/>
      <c r="EEX3" s="195"/>
      <c r="EEY3" s="195"/>
      <c r="EEZ3" s="195"/>
      <c r="EFA3" s="194"/>
      <c r="EFB3" s="195"/>
      <c r="EFC3" s="195"/>
      <c r="EFD3" s="195"/>
      <c r="EFE3" s="194"/>
      <c r="EFF3" s="195"/>
      <c r="EFG3" s="195"/>
      <c r="EFH3" s="195"/>
      <c r="EFI3" s="194"/>
      <c r="EFJ3" s="195"/>
      <c r="EFK3" s="195"/>
      <c r="EFL3" s="195"/>
      <c r="EFM3" s="194"/>
      <c r="EFN3" s="195"/>
      <c r="EFO3" s="195"/>
      <c r="EFP3" s="195"/>
      <c r="EFQ3" s="194"/>
      <c r="EFR3" s="195"/>
      <c r="EFS3" s="195"/>
      <c r="EFT3" s="195"/>
      <c r="EFU3" s="194"/>
      <c r="EFV3" s="195"/>
      <c r="EFW3" s="195"/>
      <c r="EFX3" s="195"/>
      <c r="EFY3" s="194"/>
      <c r="EFZ3" s="195"/>
      <c r="EGA3" s="195"/>
      <c r="EGB3" s="195"/>
      <c r="EGC3" s="194"/>
      <c r="EGD3" s="195"/>
      <c r="EGE3" s="195"/>
      <c r="EGF3" s="195"/>
      <c r="EGG3" s="194"/>
      <c r="EGH3" s="195"/>
      <c r="EGI3" s="195"/>
      <c r="EGJ3" s="195"/>
      <c r="EGK3" s="194"/>
      <c r="EGL3" s="195"/>
      <c r="EGM3" s="195"/>
      <c r="EGN3" s="195"/>
      <c r="EGO3" s="194"/>
      <c r="EGP3" s="195"/>
      <c r="EGQ3" s="195"/>
      <c r="EGR3" s="195"/>
      <c r="EGS3" s="194"/>
      <c r="EGT3" s="195"/>
      <c r="EGU3" s="195"/>
      <c r="EGV3" s="195"/>
      <c r="EGW3" s="194"/>
      <c r="EGX3" s="195"/>
      <c r="EGY3" s="195"/>
      <c r="EGZ3" s="195"/>
      <c r="EHA3" s="194"/>
      <c r="EHB3" s="195"/>
      <c r="EHC3" s="195"/>
      <c r="EHD3" s="195"/>
      <c r="EHE3" s="194"/>
      <c r="EHF3" s="195"/>
      <c r="EHG3" s="195"/>
      <c r="EHH3" s="195"/>
      <c r="EHI3" s="194"/>
      <c r="EHJ3" s="195"/>
      <c r="EHK3" s="195"/>
      <c r="EHL3" s="195"/>
      <c r="EHM3" s="194"/>
      <c r="EHN3" s="195"/>
      <c r="EHO3" s="195"/>
      <c r="EHP3" s="195"/>
      <c r="EHQ3" s="194"/>
      <c r="EHR3" s="195"/>
      <c r="EHS3" s="195"/>
      <c r="EHT3" s="195"/>
      <c r="EHU3" s="194"/>
      <c r="EHV3" s="195"/>
      <c r="EHW3" s="195"/>
      <c r="EHX3" s="195"/>
      <c r="EHY3" s="194"/>
      <c r="EHZ3" s="195"/>
      <c r="EIA3" s="195"/>
      <c r="EIB3" s="195"/>
      <c r="EIC3" s="194"/>
      <c r="EID3" s="195"/>
      <c r="EIE3" s="195"/>
      <c r="EIF3" s="195"/>
      <c r="EIG3" s="194"/>
      <c r="EIH3" s="195"/>
      <c r="EII3" s="195"/>
      <c r="EIJ3" s="195"/>
      <c r="EIK3" s="194"/>
      <c r="EIL3" s="195"/>
      <c r="EIM3" s="195"/>
      <c r="EIN3" s="195"/>
      <c r="EIO3" s="194"/>
      <c r="EIP3" s="195"/>
      <c r="EIQ3" s="195"/>
      <c r="EIR3" s="195"/>
      <c r="EIS3" s="194"/>
      <c r="EIT3" s="195"/>
      <c r="EIU3" s="195"/>
      <c r="EIV3" s="195"/>
      <c r="EIW3" s="194"/>
      <c r="EIX3" s="195"/>
      <c r="EIY3" s="195"/>
      <c r="EIZ3" s="195"/>
      <c r="EJA3" s="194"/>
      <c r="EJB3" s="195"/>
      <c r="EJC3" s="195"/>
      <c r="EJD3" s="195"/>
      <c r="EJE3" s="194"/>
      <c r="EJF3" s="195"/>
      <c r="EJG3" s="195"/>
      <c r="EJH3" s="195"/>
      <c r="EJI3" s="194"/>
      <c r="EJJ3" s="195"/>
      <c r="EJK3" s="195"/>
      <c r="EJL3" s="195"/>
      <c r="EJM3" s="194"/>
      <c r="EJN3" s="195"/>
      <c r="EJO3" s="195"/>
      <c r="EJP3" s="195"/>
      <c r="EJQ3" s="194"/>
      <c r="EJR3" s="195"/>
      <c r="EJS3" s="195"/>
      <c r="EJT3" s="195"/>
      <c r="EJU3" s="194"/>
      <c r="EJV3" s="195"/>
      <c r="EJW3" s="195"/>
      <c r="EJX3" s="195"/>
      <c r="EJY3" s="194"/>
      <c r="EJZ3" s="195"/>
      <c r="EKA3" s="195"/>
      <c r="EKB3" s="195"/>
      <c r="EKC3" s="194"/>
      <c r="EKD3" s="195"/>
      <c r="EKE3" s="195"/>
      <c r="EKF3" s="195"/>
      <c r="EKG3" s="194"/>
      <c r="EKH3" s="195"/>
      <c r="EKI3" s="195"/>
      <c r="EKJ3" s="195"/>
      <c r="EKK3" s="194"/>
      <c r="EKL3" s="195"/>
      <c r="EKM3" s="195"/>
      <c r="EKN3" s="195"/>
      <c r="EKO3" s="194"/>
      <c r="EKP3" s="195"/>
      <c r="EKQ3" s="195"/>
      <c r="EKR3" s="195"/>
      <c r="EKS3" s="194"/>
      <c r="EKT3" s="195"/>
      <c r="EKU3" s="195"/>
      <c r="EKV3" s="195"/>
      <c r="EKW3" s="194"/>
      <c r="EKX3" s="195"/>
      <c r="EKY3" s="195"/>
      <c r="EKZ3" s="195"/>
      <c r="ELA3" s="194"/>
      <c r="ELB3" s="195"/>
      <c r="ELC3" s="195"/>
      <c r="ELD3" s="195"/>
      <c r="ELE3" s="194"/>
      <c r="ELF3" s="195"/>
      <c r="ELG3" s="195"/>
      <c r="ELH3" s="195"/>
      <c r="ELI3" s="194"/>
      <c r="ELJ3" s="195"/>
      <c r="ELK3" s="195"/>
      <c r="ELL3" s="195"/>
      <c r="ELM3" s="194"/>
      <c r="ELN3" s="195"/>
      <c r="ELO3" s="195"/>
      <c r="ELP3" s="195"/>
      <c r="ELQ3" s="194"/>
      <c r="ELR3" s="195"/>
      <c r="ELS3" s="195"/>
      <c r="ELT3" s="195"/>
      <c r="ELU3" s="194"/>
      <c r="ELV3" s="195"/>
      <c r="ELW3" s="195"/>
      <c r="ELX3" s="195"/>
      <c r="ELY3" s="194"/>
      <c r="ELZ3" s="195"/>
      <c r="EMA3" s="195"/>
      <c r="EMB3" s="195"/>
      <c r="EMC3" s="194"/>
      <c r="EMD3" s="195"/>
      <c r="EME3" s="195"/>
      <c r="EMF3" s="195"/>
      <c r="EMG3" s="194"/>
      <c r="EMH3" s="195"/>
      <c r="EMI3" s="195"/>
      <c r="EMJ3" s="195"/>
      <c r="EMK3" s="194"/>
      <c r="EML3" s="195"/>
      <c r="EMM3" s="195"/>
      <c r="EMN3" s="195"/>
      <c r="EMO3" s="194"/>
      <c r="EMP3" s="195"/>
      <c r="EMQ3" s="195"/>
      <c r="EMR3" s="195"/>
      <c r="EMS3" s="194"/>
      <c r="EMT3" s="195"/>
      <c r="EMU3" s="195"/>
      <c r="EMV3" s="195"/>
      <c r="EMW3" s="194"/>
      <c r="EMX3" s="195"/>
      <c r="EMY3" s="195"/>
      <c r="EMZ3" s="195"/>
      <c r="ENA3" s="194"/>
      <c r="ENB3" s="195"/>
      <c r="ENC3" s="195"/>
      <c r="END3" s="195"/>
      <c r="ENE3" s="194"/>
      <c r="ENF3" s="195"/>
      <c r="ENG3" s="195"/>
      <c r="ENH3" s="195"/>
      <c r="ENI3" s="194"/>
      <c r="ENJ3" s="195"/>
      <c r="ENK3" s="195"/>
      <c r="ENL3" s="195"/>
      <c r="ENM3" s="194"/>
      <c r="ENN3" s="195"/>
      <c r="ENO3" s="195"/>
      <c r="ENP3" s="195"/>
      <c r="ENQ3" s="194"/>
      <c r="ENR3" s="195"/>
      <c r="ENS3" s="195"/>
      <c r="ENT3" s="195"/>
      <c r="ENU3" s="194"/>
      <c r="ENV3" s="195"/>
      <c r="ENW3" s="195"/>
      <c r="ENX3" s="195"/>
      <c r="ENY3" s="194"/>
      <c r="ENZ3" s="195"/>
      <c r="EOA3" s="195"/>
      <c r="EOB3" s="195"/>
      <c r="EOC3" s="194"/>
      <c r="EOD3" s="195"/>
      <c r="EOE3" s="195"/>
      <c r="EOF3" s="195"/>
      <c r="EOG3" s="194"/>
      <c r="EOH3" s="195"/>
      <c r="EOI3" s="195"/>
      <c r="EOJ3" s="195"/>
      <c r="EOK3" s="194"/>
      <c r="EOL3" s="195"/>
      <c r="EOM3" s="195"/>
      <c r="EON3" s="195"/>
      <c r="EOO3" s="194"/>
      <c r="EOP3" s="195"/>
      <c r="EOQ3" s="195"/>
      <c r="EOR3" s="195"/>
      <c r="EOS3" s="194"/>
      <c r="EOT3" s="195"/>
      <c r="EOU3" s="195"/>
      <c r="EOV3" s="195"/>
      <c r="EOW3" s="194"/>
      <c r="EOX3" s="195"/>
      <c r="EOY3" s="195"/>
      <c r="EOZ3" s="195"/>
      <c r="EPA3" s="194"/>
      <c r="EPB3" s="195"/>
      <c r="EPC3" s="195"/>
      <c r="EPD3" s="195"/>
      <c r="EPE3" s="194"/>
      <c r="EPF3" s="195"/>
      <c r="EPG3" s="195"/>
      <c r="EPH3" s="195"/>
      <c r="EPI3" s="194"/>
      <c r="EPJ3" s="195"/>
      <c r="EPK3" s="195"/>
      <c r="EPL3" s="195"/>
      <c r="EPM3" s="194"/>
      <c r="EPN3" s="195"/>
      <c r="EPO3" s="195"/>
      <c r="EPP3" s="195"/>
      <c r="EPQ3" s="194"/>
      <c r="EPR3" s="195"/>
      <c r="EPS3" s="195"/>
      <c r="EPT3" s="195"/>
      <c r="EPU3" s="194"/>
      <c r="EPV3" s="195"/>
      <c r="EPW3" s="195"/>
      <c r="EPX3" s="195"/>
      <c r="EPY3" s="194"/>
      <c r="EPZ3" s="195"/>
      <c r="EQA3" s="195"/>
      <c r="EQB3" s="195"/>
      <c r="EQC3" s="194"/>
      <c r="EQD3" s="195"/>
      <c r="EQE3" s="195"/>
      <c r="EQF3" s="195"/>
      <c r="EQG3" s="194"/>
      <c r="EQH3" s="195"/>
      <c r="EQI3" s="195"/>
      <c r="EQJ3" s="195"/>
      <c r="EQK3" s="194"/>
      <c r="EQL3" s="195"/>
      <c r="EQM3" s="195"/>
      <c r="EQN3" s="195"/>
      <c r="EQO3" s="194"/>
      <c r="EQP3" s="195"/>
      <c r="EQQ3" s="195"/>
      <c r="EQR3" s="195"/>
      <c r="EQS3" s="194"/>
      <c r="EQT3" s="195"/>
      <c r="EQU3" s="195"/>
      <c r="EQV3" s="195"/>
      <c r="EQW3" s="194"/>
      <c r="EQX3" s="195"/>
      <c r="EQY3" s="195"/>
      <c r="EQZ3" s="195"/>
      <c r="ERA3" s="194"/>
      <c r="ERB3" s="195"/>
      <c r="ERC3" s="195"/>
      <c r="ERD3" s="195"/>
      <c r="ERE3" s="194"/>
      <c r="ERF3" s="195"/>
      <c r="ERG3" s="195"/>
      <c r="ERH3" s="195"/>
      <c r="ERI3" s="194"/>
      <c r="ERJ3" s="195"/>
      <c r="ERK3" s="195"/>
      <c r="ERL3" s="195"/>
      <c r="ERM3" s="194"/>
      <c r="ERN3" s="195"/>
      <c r="ERO3" s="195"/>
      <c r="ERP3" s="195"/>
      <c r="ERQ3" s="194"/>
      <c r="ERR3" s="195"/>
      <c r="ERS3" s="195"/>
      <c r="ERT3" s="195"/>
      <c r="ERU3" s="194"/>
      <c r="ERV3" s="195"/>
      <c r="ERW3" s="195"/>
      <c r="ERX3" s="195"/>
      <c r="ERY3" s="194"/>
      <c r="ERZ3" s="195"/>
      <c r="ESA3" s="195"/>
      <c r="ESB3" s="195"/>
      <c r="ESC3" s="194"/>
      <c r="ESD3" s="195"/>
      <c r="ESE3" s="195"/>
      <c r="ESF3" s="195"/>
      <c r="ESG3" s="194"/>
      <c r="ESH3" s="195"/>
      <c r="ESI3" s="195"/>
      <c r="ESJ3" s="195"/>
      <c r="ESK3" s="194"/>
      <c r="ESL3" s="195"/>
      <c r="ESM3" s="195"/>
      <c r="ESN3" s="195"/>
      <c r="ESO3" s="194"/>
      <c r="ESP3" s="195"/>
      <c r="ESQ3" s="195"/>
      <c r="ESR3" s="195"/>
      <c r="ESS3" s="194"/>
      <c r="EST3" s="195"/>
      <c r="ESU3" s="195"/>
      <c r="ESV3" s="195"/>
      <c r="ESW3" s="194"/>
      <c r="ESX3" s="195"/>
      <c r="ESY3" s="195"/>
      <c r="ESZ3" s="195"/>
      <c r="ETA3" s="194"/>
      <c r="ETB3" s="195"/>
      <c r="ETC3" s="195"/>
      <c r="ETD3" s="195"/>
      <c r="ETE3" s="194"/>
      <c r="ETF3" s="195"/>
      <c r="ETG3" s="195"/>
      <c r="ETH3" s="195"/>
      <c r="ETI3" s="194"/>
      <c r="ETJ3" s="195"/>
      <c r="ETK3" s="195"/>
      <c r="ETL3" s="195"/>
      <c r="ETM3" s="194"/>
      <c r="ETN3" s="195"/>
      <c r="ETO3" s="195"/>
      <c r="ETP3" s="195"/>
      <c r="ETQ3" s="194"/>
      <c r="ETR3" s="195"/>
      <c r="ETS3" s="195"/>
      <c r="ETT3" s="195"/>
      <c r="ETU3" s="194"/>
      <c r="ETV3" s="195"/>
      <c r="ETW3" s="195"/>
      <c r="ETX3" s="195"/>
      <c r="ETY3" s="194"/>
      <c r="ETZ3" s="195"/>
      <c r="EUA3" s="195"/>
      <c r="EUB3" s="195"/>
      <c r="EUC3" s="194"/>
      <c r="EUD3" s="195"/>
      <c r="EUE3" s="195"/>
      <c r="EUF3" s="195"/>
      <c r="EUG3" s="194"/>
      <c r="EUH3" s="195"/>
      <c r="EUI3" s="195"/>
      <c r="EUJ3" s="195"/>
      <c r="EUK3" s="194"/>
      <c r="EUL3" s="195"/>
      <c r="EUM3" s="195"/>
      <c r="EUN3" s="195"/>
      <c r="EUO3" s="194"/>
      <c r="EUP3" s="195"/>
      <c r="EUQ3" s="195"/>
      <c r="EUR3" s="195"/>
      <c r="EUS3" s="194"/>
      <c r="EUT3" s="195"/>
      <c r="EUU3" s="195"/>
      <c r="EUV3" s="195"/>
      <c r="EUW3" s="194"/>
      <c r="EUX3" s="195"/>
      <c r="EUY3" s="195"/>
      <c r="EUZ3" s="195"/>
      <c r="EVA3" s="194"/>
      <c r="EVB3" s="195"/>
      <c r="EVC3" s="195"/>
      <c r="EVD3" s="195"/>
      <c r="EVE3" s="194"/>
      <c r="EVF3" s="195"/>
      <c r="EVG3" s="195"/>
      <c r="EVH3" s="195"/>
      <c r="EVI3" s="194"/>
      <c r="EVJ3" s="195"/>
      <c r="EVK3" s="195"/>
      <c r="EVL3" s="195"/>
      <c r="EVM3" s="194"/>
      <c r="EVN3" s="195"/>
      <c r="EVO3" s="195"/>
      <c r="EVP3" s="195"/>
      <c r="EVQ3" s="194"/>
      <c r="EVR3" s="195"/>
      <c r="EVS3" s="195"/>
      <c r="EVT3" s="195"/>
      <c r="EVU3" s="194"/>
      <c r="EVV3" s="195"/>
      <c r="EVW3" s="195"/>
      <c r="EVX3" s="195"/>
      <c r="EVY3" s="194"/>
      <c r="EVZ3" s="195"/>
      <c r="EWA3" s="195"/>
      <c r="EWB3" s="195"/>
      <c r="EWC3" s="194"/>
      <c r="EWD3" s="195"/>
      <c r="EWE3" s="195"/>
      <c r="EWF3" s="195"/>
      <c r="EWG3" s="194"/>
      <c r="EWH3" s="195"/>
      <c r="EWI3" s="195"/>
      <c r="EWJ3" s="195"/>
      <c r="EWK3" s="194"/>
      <c r="EWL3" s="195"/>
      <c r="EWM3" s="195"/>
      <c r="EWN3" s="195"/>
      <c r="EWO3" s="194"/>
      <c r="EWP3" s="195"/>
      <c r="EWQ3" s="195"/>
      <c r="EWR3" s="195"/>
      <c r="EWS3" s="194"/>
      <c r="EWT3" s="195"/>
      <c r="EWU3" s="195"/>
      <c r="EWV3" s="195"/>
      <c r="EWW3" s="194"/>
      <c r="EWX3" s="195"/>
      <c r="EWY3" s="195"/>
      <c r="EWZ3" s="195"/>
      <c r="EXA3" s="194"/>
      <c r="EXB3" s="195"/>
      <c r="EXC3" s="195"/>
      <c r="EXD3" s="195"/>
      <c r="EXE3" s="194"/>
      <c r="EXF3" s="195"/>
      <c r="EXG3" s="195"/>
      <c r="EXH3" s="195"/>
      <c r="EXI3" s="194"/>
      <c r="EXJ3" s="195"/>
      <c r="EXK3" s="195"/>
      <c r="EXL3" s="195"/>
      <c r="EXM3" s="194"/>
      <c r="EXN3" s="195"/>
      <c r="EXO3" s="195"/>
      <c r="EXP3" s="195"/>
      <c r="EXQ3" s="194"/>
      <c r="EXR3" s="195"/>
      <c r="EXS3" s="195"/>
      <c r="EXT3" s="195"/>
      <c r="EXU3" s="194"/>
      <c r="EXV3" s="195"/>
      <c r="EXW3" s="195"/>
      <c r="EXX3" s="195"/>
      <c r="EXY3" s="194"/>
      <c r="EXZ3" s="195"/>
      <c r="EYA3" s="195"/>
      <c r="EYB3" s="195"/>
      <c r="EYC3" s="194"/>
      <c r="EYD3" s="195"/>
      <c r="EYE3" s="195"/>
      <c r="EYF3" s="195"/>
      <c r="EYG3" s="194"/>
      <c r="EYH3" s="195"/>
      <c r="EYI3" s="195"/>
      <c r="EYJ3" s="195"/>
      <c r="EYK3" s="194"/>
      <c r="EYL3" s="195"/>
      <c r="EYM3" s="195"/>
      <c r="EYN3" s="195"/>
      <c r="EYO3" s="194"/>
      <c r="EYP3" s="195"/>
      <c r="EYQ3" s="195"/>
      <c r="EYR3" s="195"/>
      <c r="EYS3" s="194"/>
      <c r="EYT3" s="195"/>
      <c r="EYU3" s="195"/>
      <c r="EYV3" s="195"/>
      <c r="EYW3" s="194"/>
      <c r="EYX3" s="195"/>
      <c r="EYY3" s="195"/>
      <c r="EYZ3" s="195"/>
      <c r="EZA3" s="194"/>
      <c r="EZB3" s="195"/>
      <c r="EZC3" s="195"/>
      <c r="EZD3" s="195"/>
      <c r="EZE3" s="194"/>
      <c r="EZF3" s="195"/>
      <c r="EZG3" s="195"/>
      <c r="EZH3" s="195"/>
      <c r="EZI3" s="194"/>
      <c r="EZJ3" s="195"/>
      <c r="EZK3" s="195"/>
      <c r="EZL3" s="195"/>
      <c r="EZM3" s="194"/>
      <c r="EZN3" s="195"/>
      <c r="EZO3" s="195"/>
      <c r="EZP3" s="195"/>
      <c r="EZQ3" s="194"/>
      <c r="EZR3" s="195"/>
      <c r="EZS3" s="195"/>
      <c r="EZT3" s="195"/>
      <c r="EZU3" s="194"/>
      <c r="EZV3" s="195"/>
      <c r="EZW3" s="195"/>
      <c r="EZX3" s="195"/>
      <c r="EZY3" s="194"/>
      <c r="EZZ3" s="195"/>
      <c r="FAA3" s="195"/>
      <c r="FAB3" s="195"/>
      <c r="FAC3" s="194"/>
      <c r="FAD3" s="195"/>
      <c r="FAE3" s="195"/>
      <c r="FAF3" s="195"/>
      <c r="FAG3" s="194"/>
      <c r="FAH3" s="195"/>
      <c r="FAI3" s="195"/>
      <c r="FAJ3" s="195"/>
      <c r="FAK3" s="194"/>
      <c r="FAL3" s="195"/>
      <c r="FAM3" s="195"/>
      <c r="FAN3" s="195"/>
      <c r="FAO3" s="194"/>
      <c r="FAP3" s="195"/>
      <c r="FAQ3" s="195"/>
      <c r="FAR3" s="195"/>
      <c r="FAS3" s="194"/>
      <c r="FAT3" s="195"/>
      <c r="FAU3" s="195"/>
      <c r="FAV3" s="195"/>
      <c r="FAW3" s="194"/>
      <c r="FAX3" s="195"/>
      <c r="FAY3" s="195"/>
      <c r="FAZ3" s="195"/>
      <c r="FBA3" s="194"/>
      <c r="FBB3" s="195"/>
      <c r="FBC3" s="195"/>
      <c r="FBD3" s="195"/>
      <c r="FBE3" s="194"/>
      <c r="FBF3" s="195"/>
      <c r="FBG3" s="195"/>
      <c r="FBH3" s="195"/>
      <c r="FBI3" s="194"/>
      <c r="FBJ3" s="195"/>
      <c r="FBK3" s="195"/>
      <c r="FBL3" s="195"/>
      <c r="FBM3" s="194"/>
      <c r="FBN3" s="195"/>
      <c r="FBO3" s="195"/>
      <c r="FBP3" s="195"/>
      <c r="FBQ3" s="194"/>
      <c r="FBR3" s="195"/>
      <c r="FBS3" s="195"/>
      <c r="FBT3" s="195"/>
      <c r="FBU3" s="194"/>
      <c r="FBV3" s="195"/>
      <c r="FBW3" s="195"/>
      <c r="FBX3" s="195"/>
      <c r="FBY3" s="194"/>
      <c r="FBZ3" s="195"/>
      <c r="FCA3" s="195"/>
      <c r="FCB3" s="195"/>
      <c r="FCC3" s="194"/>
      <c r="FCD3" s="195"/>
      <c r="FCE3" s="195"/>
      <c r="FCF3" s="195"/>
      <c r="FCG3" s="194"/>
      <c r="FCH3" s="195"/>
      <c r="FCI3" s="195"/>
      <c r="FCJ3" s="195"/>
      <c r="FCK3" s="194"/>
      <c r="FCL3" s="195"/>
      <c r="FCM3" s="195"/>
      <c r="FCN3" s="195"/>
      <c r="FCO3" s="194"/>
      <c r="FCP3" s="195"/>
      <c r="FCQ3" s="195"/>
      <c r="FCR3" s="195"/>
      <c r="FCS3" s="194"/>
      <c r="FCT3" s="195"/>
      <c r="FCU3" s="195"/>
      <c r="FCV3" s="195"/>
      <c r="FCW3" s="194"/>
      <c r="FCX3" s="195"/>
      <c r="FCY3" s="195"/>
      <c r="FCZ3" s="195"/>
      <c r="FDA3" s="194"/>
      <c r="FDB3" s="195"/>
      <c r="FDC3" s="195"/>
      <c r="FDD3" s="195"/>
      <c r="FDE3" s="194"/>
      <c r="FDF3" s="195"/>
      <c r="FDG3" s="195"/>
      <c r="FDH3" s="195"/>
      <c r="FDI3" s="194"/>
      <c r="FDJ3" s="195"/>
      <c r="FDK3" s="195"/>
      <c r="FDL3" s="195"/>
      <c r="FDM3" s="194"/>
      <c r="FDN3" s="195"/>
      <c r="FDO3" s="195"/>
      <c r="FDP3" s="195"/>
      <c r="FDQ3" s="194"/>
      <c r="FDR3" s="195"/>
      <c r="FDS3" s="195"/>
      <c r="FDT3" s="195"/>
      <c r="FDU3" s="194"/>
      <c r="FDV3" s="195"/>
      <c r="FDW3" s="195"/>
      <c r="FDX3" s="195"/>
      <c r="FDY3" s="194"/>
      <c r="FDZ3" s="195"/>
      <c r="FEA3" s="195"/>
      <c r="FEB3" s="195"/>
      <c r="FEC3" s="194"/>
      <c r="FED3" s="195"/>
      <c r="FEE3" s="195"/>
      <c r="FEF3" s="195"/>
      <c r="FEG3" s="194"/>
      <c r="FEH3" s="195"/>
      <c r="FEI3" s="195"/>
      <c r="FEJ3" s="195"/>
      <c r="FEK3" s="194"/>
      <c r="FEL3" s="195"/>
      <c r="FEM3" s="195"/>
      <c r="FEN3" s="195"/>
      <c r="FEO3" s="194"/>
      <c r="FEP3" s="195"/>
      <c r="FEQ3" s="195"/>
      <c r="FER3" s="195"/>
      <c r="FES3" s="194"/>
      <c r="FET3" s="195"/>
      <c r="FEU3" s="195"/>
      <c r="FEV3" s="195"/>
      <c r="FEW3" s="194"/>
      <c r="FEX3" s="195"/>
      <c r="FEY3" s="195"/>
      <c r="FEZ3" s="195"/>
      <c r="FFA3" s="194"/>
      <c r="FFB3" s="195"/>
      <c r="FFC3" s="195"/>
      <c r="FFD3" s="195"/>
      <c r="FFE3" s="194"/>
      <c r="FFF3" s="195"/>
      <c r="FFG3" s="195"/>
      <c r="FFH3" s="195"/>
      <c r="FFI3" s="194"/>
      <c r="FFJ3" s="195"/>
      <c r="FFK3" s="195"/>
      <c r="FFL3" s="195"/>
      <c r="FFM3" s="194"/>
      <c r="FFN3" s="195"/>
      <c r="FFO3" s="195"/>
      <c r="FFP3" s="195"/>
      <c r="FFQ3" s="194"/>
      <c r="FFR3" s="195"/>
      <c r="FFS3" s="195"/>
      <c r="FFT3" s="195"/>
      <c r="FFU3" s="194"/>
      <c r="FFV3" s="195"/>
      <c r="FFW3" s="195"/>
      <c r="FFX3" s="195"/>
      <c r="FFY3" s="194"/>
      <c r="FFZ3" s="195"/>
      <c r="FGA3" s="195"/>
      <c r="FGB3" s="195"/>
      <c r="FGC3" s="194"/>
      <c r="FGD3" s="195"/>
      <c r="FGE3" s="195"/>
      <c r="FGF3" s="195"/>
      <c r="FGG3" s="194"/>
      <c r="FGH3" s="195"/>
      <c r="FGI3" s="195"/>
      <c r="FGJ3" s="195"/>
      <c r="FGK3" s="194"/>
      <c r="FGL3" s="195"/>
      <c r="FGM3" s="195"/>
      <c r="FGN3" s="195"/>
      <c r="FGO3" s="194"/>
      <c r="FGP3" s="195"/>
      <c r="FGQ3" s="195"/>
      <c r="FGR3" s="195"/>
      <c r="FGS3" s="194"/>
      <c r="FGT3" s="195"/>
      <c r="FGU3" s="195"/>
      <c r="FGV3" s="195"/>
      <c r="FGW3" s="194"/>
      <c r="FGX3" s="195"/>
      <c r="FGY3" s="195"/>
      <c r="FGZ3" s="195"/>
      <c r="FHA3" s="194"/>
      <c r="FHB3" s="195"/>
      <c r="FHC3" s="195"/>
      <c r="FHD3" s="195"/>
      <c r="FHE3" s="194"/>
      <c r="FHF3" s="195"/>
      <c r="FHG3" s="195"/>
      <c r="FHH3" s="195"/>
      <c r="FHI3" s="194"/>
      <c r="FHJ3" s="195"/>
      <c r="FHK3" s="195"/>
      <c r="FHL3" s="195"/>
      <c r="FHM3" s="194"/>
      <c r="FHN3" s="195"/>
      <c r="FHO3" s="195"/>
      <c r="FHP3" s="195"/>
      <c r="FHQ3" s="194"/>
      <c r="FHR3" s="195"/>
      <c r="FHS3" s="195"/>
      <c r="FHT3" s="195"/>
      <c r="FHU3" s="194"/>
      <c r="FHV3" s="195"/>
      <c r="FHW3" s="195"/>
      <c r="FHX3" s="195"/>
      <c r="FHY3" s="194"/>
      <c r="FHZ3" s="195"/>
      <c r="FIA3" s="195"/>
      <c r="FIB3" s="195"/>
      <c r="FIC3" s="194"/>
      <c r="FID3" s="195"/>
      <c r="FIE3" s="195"/>
      <c r="FIF3" s="195"/>
      <c r="FIG3" s="194"/>
      <c r="FIH3" s="195"/>
      <c r="FII3" s="195"/>
      <c r="FIJ3" s="195"/>
      <c r="FIK3" s="194"/>
      <c r="FIL3" s="195"/>
      <c r="FIM3" s="195"/>
      <c r="FIN3" s="195"/>
      <c r="FIO3" s="194"/>
      <c r="FIP3" s="195"/>
      <c r="FIQ3" s="195"/>
      <c r="FIR3" s="195"/>
      <c r="FIS3" s="194"/>
      <c r="FIT3" s="195"/>
      <c r="FIU3" s="195"/>
      <c r="FIV3" s="195"/>
      <c r="FIW3" s="194"/>
      <c r="FIX3" s="195"/>
      <c r="FIY3" s="195"/>
      <c r="FIZ3" s="195"/>
      <c r="FJA3" s="194"/>
      <c r="FJB3" s="195"/>
      <c r="FJC3" s="195"/>
      <c r="FJD3" s="195"/>
      <c r="FJE3" s="194"/>
      <c r="FJF3" s="195"/>
      <c r="FJG3" s="195"/>
      <c r="FJH3" s="195"/>
      <c r="FJI3" s="194"/>
      <c r="FJJ3" s="195"/>
      <c r="FJK3" s="195"/>
      <c r="FJL3" s="195"/>
      <c r="FJM3" s="194"/>
      <c r="FJN3" s="195"/>
      <c r="FJO3" s="195"/>
      <c r="FJP3" s="195"/>
      <c r="FJQ3" s="194"/>
      <c r="FJR3" s="195"/>
      <c r="FJS3" s="195"/>
      <c r="FJT3" s="195"/>
      <c r="FJU3" s="194"/>
      <c r="FJV3" s="195"/>
      <c r="FJW3" s="195"/>
      <c r="FJX3" s="195"/>
      <c r="FJY3" s="194"/>
      <c r="FJZ3" s="195"/>
      <c r="FKA3" s="195"/>
      <c r="FKB3" s="195"/>
      <c r="FKC3" s="194"/>
      <c r="FKD3" s="195"/>
      <c r="FKE3" s="195"/>
      <c r="FKF3" s="195"/>
      <c r="FKG3" s="194"/>
      <c r="FKH3" s="195"/>
      <c r="FKI3" s="195"/>
      <c r="FKJ3" s="195"/>
      <c r="FKK3" s="194"/>
      <c r="FKL3" s="195"/>
      <c r="FKM3" s="195"/>
      <c r="FKN3" s="195"/>
      <c r="FKO3" s="194"/>
      <c r="FKP3" s="195"/>
      <c r="FKQ3" s="195"/>
      <c r="FKR3" s="195"/>
      <c r="FKS3" s="194"/>
      <c r="FKT3" s="195"/>
      <c r="FKU3" s="195"/>
      <c r="FKV3" s="195"/>
      <c r="FKW3" s="194"/>
      <c r="FKX3" s="195"/>
      <c r="FKY3" s="195"/>
      <c r="FKZ3" s="195"/>
      <c r="FLA3" s="194"/>
      <c r="FLB3" s="195"/>
      <c r="FLC3" s="195"/>
      <c r="FLD3" s="195"/>
      <c r="FLE3" s="194"/>
      <c r="FLF3" s="195"/>
      <c r="FLG3" s="195"/>
      <c r="FLH3" s="195"/>
      <c r="FLI3" s="194"/>
      <c r="FLJ3" s="195"/>
      <c r="FLK3" s="195"/>
      <c r="FLL3" s="195"/>
      <c r="FLM3" s="194"/>
      <c r="FLN3" s="195"/>
      <c r="FLO3" s="195"/>
      <c r="FLP3" s="195"/>
      <c r="FLQ3" s="194"/>
      <c r="FLR3" s="195"/>
      <c r="FLS3" s="195"/>
      <c r="FLT3" s="195"/>
      <c r="FLU3" s="194"/>
      <c r="FLV3" s="195"/>
      <c r="FLW3" s="195"/>
      <c r="FLX3" s="195"/>
      <c r="FLY3" s="194"/>
      <c r="FLZ3" s="195"/>
      <c r="FMA3" s="195"/>
      <c r="FMB3" s="195"/>
      <c r="FMC3" s="194"/>
      <c r="FMD3" s="195"/>
      <c r="FME3" s="195"/>
      <c r="FMF3" s="195"/>
      <c r="FMG3" s="194"/>
      <c r="FMH3" s="195"/>
      <c r="FMI3" s="195"/>
      <c r="FMJ3" s="195"/>
      <c r="FMK3" s="194"/>
      <c r="FML3" s="195"/>
      <c r="FMM3" s="195"/>
      <c r="FMN3" s="195"/>
      <c r="FMO3" s="194"/>
      <c r="FMP3" s="195"/>
      <c r="FMQ3" s="195"/>
      <c r="FMR3" s="195"/>
      <c r="FMS3" s="194"/>
      <c r="FMT3" s="195"/>
      <c r="FMU3" s="195"/>
      <c r="FMV3" s="195"/>
      <c r="FMW3" s="194"/>
      <c r="FMX3" s="195"/>
      <c r="FMY3" s="195"/>
      <c r="FMZ3" s="195"/>
      <c r="FNA3" s="194"/>
      <c r="FNB3" s="195"/>
      <c r="FNC3" s="195"/>
      <c r="FND3" s="195"/>
      <c r="FNE3" s="194"/>
      <c r="FNF3" s="195"/>
      <c r="FNG3" s="195"/>
      <c r="FNH3" s="195"/>
      <c r="FNI3" s="194"/>
      <c r="FNJ3" s="195"/>
      <c r="FNK3" s="195"/>
      <c r="FNL3" s="195"/>
      <c r="FNM3" s="194"/>
      <c r="FNN3" s="195"/>
      <c r="FNO3" s="195"/>
      <c r="FNP3" s="195"/>
      <c r="FNQ3" s="194"/>
      <c r="FNR3" s="195"/>
      <c r="FNS3" s="195"/>
      <c r="FNT3" s="195"/>
      <c r="FNU3" s="194"/>
      <c r="FNV3" s="195"/>
      <c r="FNW3" s="195"/>
      <c r="FNX3" s="195"/>
      <c r="FNY3" s="194"/>
      <c r="FNZ3" s="195"/>
      <c r="FOA3" s="195"/>
      <c r="FOB3" s="195"/>
      <c r="FOC3" s="194"/>
      <c r="FOD3" s="195"/>
      <c r="FOE3" s="195"/>
      <c r="FOF3" s="195"/>
      <c r="FOG3" s="194"/>
      <c r="FOH3" s="195"/>
      <c r="FOI3" s="195"/>
      <c r="FOJ3" s="195"/>
      <c r="FOK3" s="194"/>
      <c r="FOL3" s="195"/>
      <c r="FOM3" s="195"/>
      <c r="FON3" s="195"/>
      <c r="FOO3" s="194"/>
      <c r="FOP3" s="195"/>
      <c r="FOQ3" s="195"/>
      <c r="FOR3" s="195"/>
      <c r="FOS3" s="194"/>
      <c r="FOT3" s="195"/>
      <c r="FOU3" s="195"/>
      <c r="FOV3" s="195"/>
      <c r="FOW3" s="194"/>
      <c r="FOX3" s="195"/>
      <c r="FOY3" s="195"/>
      <c r="FOZ3" s="195"/>
      <c r="FPA3" s="194"/>
      <c r="FPB3" s="195"/>
      <c r="FPC3" s="195"/>
      <c r="FPD3" s="195"/>
      <c r="FPE3" s="194"/>
      <c r="FPF3" s="195"/>
      <c r="FPG3" s="195"/>
      <c r="FPH3" s="195"/>
      <c r="FPI3" s="194"/>
      <c r="FPJ3" s="195"/>
      <c r="FPK3" s="195"/>
      <c r="FPL3" s="195"/>
      <c r="FPM3" s="194"/>
      <c r="FPN3" s="195"/>
      <c r="FPO3" s="195"/>
      <c r="FPP3" s="195"/>
      <c r="FPQ3" s="194"/>
      <c r="FPR3" s="195"/>
      <c r="FPS3" s="195"/>
      <c r="FPT3" s="195"/>
      <c r="FPU3" s="194"/>
      <c r="FPV3" s="195"/>
      <c r="FPW3" s="195"/>
      <c r="FPX3" s="195"/>
      <c r="FPY3" s="194"/>
      <c r="FPZ3" s="195"/>
      <c r="FQA3" s="195"/>
      <c r="FQB3" s="195"/>
      <c r="FQC3" s="194"/>
      <c r="FQD3" s="195"/>
      <c r="FQE3" s="195"/>
      <c r="FQF3" s="195"/>
      <c r="FQG3" s="194"/>
      <c r="FQH3" s="195"/>
      <c r="FQI3" s="195"/>
      <c r="FQJ3" s="195"/>
      <c r="FQK3" s="194"/>
      <c r="FQL3" s="195"/>
      <c r="FQM3" s="195"/>
      <c r="FQN3" s="195"/>
      <c r="FQO3" s="194"/>
      <c r="FQP3" s="195"/>
      <c r="FQQ3" s="195"/>
      <c r="FQR3" s="195"/>
      <c r="FQS3" s="194"/>
      <c r="FQT3" s="195"/>
      <c r="FQU3" s="195"/>
      <c r="FQV3" s="195"/>
      <c r="FQW3" s="194"/>
      <c r="FQX3" s="195"/>
      <c r="FQY3" s="195"/>
      <c r="FQZ3" s="195"/>
      <c r="FRA3" s="194"/>
      <c r="FRB3" s="195"/>
      <c r="FRC3" s="195"/>
      <c r="FRD3" s="195"/>
      <c r="FRE3" s="194"/>
      <c r="FRF3" s="195"/>
      <c r="FRG3" s="195"/>
      <c r="FRH3" s="195"/>
      <c r="FRI3" s="194"/>
      <c r="FRJ3" s="195"/>
      <c r="FRK3" s="195"/>
      <c r="FRL3" s="195"/>
      <c r="FRM3" s="194"/>
      <c r="FRN3" s="195"/>
      <c r="FRO3" s="195"/>
      <c r="FRP3" s="195"/>
      <c r="FRQ3" s="194"/>
      <c r="FRR3" s="195"/>
      <c r="FRS3" s="195"/>
      <c r="FRT3" s="195"/>
      <c r="FRU3" s="194"/>
      <c r="FRV3" s="195"/>
      <c r="FRW3" s="195"/>
      <c r="FRX3" s="195"/>
      <c r="FRY3" s="194"/>
      <c r="FRZ3" s="195"/>
      <c r="FSA3" s="195"/>
      <c r="FSB3" s="195"/>
      <c r="FSC3" s="194"/>
      <c r="FSD3" s="195"/>
      <c r="FSE3" s="195"/>
      <c r="FSF3" s="195"/>
      <c r="FSG3" s="194"/>
      <c r="FSH3" s="195"/>
      <c r="FSI3" s="195"/>
      <c r="FSJ3" s="195"/>
      <c r="FSK3" s="194"/>
      <c r="FSL3" s="195"/>
      <c r="FSM3" s="195"/>
      <c r="FSN3" s="195"/>
      <c r="FSO3" s="194"/>
      <c r="FSP3" s="195"/>
      <c r="FSQ3" s="195"/>
      <c r="FSR3" s="195"/>
      <c r="FSS3" s="194"/>
      <c r="FST3" s="195"/>
      <c r="FSU3" s="195"/>
      <c r="FSV3" s="195"/>
      <c r="FSW3" s="194"/>
      <c r="FSX3" s="195"/>
      <c r="FSY3" s="195"/>
      <c r="FSZ3" s="195"/>
      <c r="FTA3" s="194"/>
      <c r="FTB3" s="195"/>
      <c r="FTC3" s="195"/>
      <c r="FTD3" s="195"/>
      <c r="FTE3" s="194"/>
      <c r="FTF3" s="195"/>
      <c r="FTG3" s="195"/>
      <c r="FTH3" s="195"/>
      <c r="FTI3" s="194"/>
      <c r="FTJ3" s="195"/>
      <c r="FTK3" s="195"/>
      <c r="FTL3" s="195"/>
      <c r="FTM3" s="194"/>
      <c r="FTN3" s="195"/>
      <c r="FTO3" s="195"/>
      <c r="FTP3" s="195"/>
      <c r="FTQ3" s="194"/>
      <c r="FTR3" s="195"/>
      <c r="FTS3" s="195"/>
      <c r="FTT3" s="195"/>
      <c r="FTU3" s="194"/>
      <c r="FTV3" s="195"/>
      <c r="FTW3" s="195"/>
      <c r="FTX3" s="195"/>
      <c r="FTY3" s="194"/>
      <c r="FTZ3" s="195"/>
      <c r="FUA3" s="195"/>
      <c r="FUB3" s="195"/>
      <c r="FUC3" s="194"/>
      <c r="FUD3" s="195"/>
      <c r="FUE3" s="195"/>
      <c r="FUF3" s="195"/>
      <c r="FUG3" s="194"/>
      <c r="FUH3" s="195"/>
      <c r="FUI3" s="195"/>
      <c r="FUJ3" s="195"/>
      <c r="FUK3" s="194"/>
      <c r="FUL3" s="195"/>
      <c r="FUM3" s="195"/>
      <c r="FUN3" s="195"/>
      <c r="FUO3" s="194"/>
      <c r="FUP3" s="195"/>
      <c r="FUQ3" s="195"/>
      <c r="FUR3" s="195"/>
      <c r="FUS3" s="194"/>
      <c r="FUT3" s="195"/>
      <c r="FUU3" s="195"/>
      <c r="FUV3" s="195"/>
      <c r="FUW3" s="194"/>
      <c r="FUX3" s="195"/>
      <c r="FUY3" s="195"/>
      <c r="FUZ3" s="195"/>
      <c r="FVA3" s="194"/>
      <c r="FVB3" s="195"/>
      <c r="FVC3" s="195"/>
      <c r="FVD3" s="195"/>
      <c r="FVE3" s="194"/>
      <c r="FVF3" s="195"/>
      <c r="FVG3" s="195"/>
      <c r="FVH3" s="195"/>
      <c r="FVI3" s="194"/>
      <c r="FVJ3" s="195"/>
      <c r="FVK3" s="195"/>
      <c r="FVL3" s="195"/>
      <c r="FVM3" s="194"/>
      <c r="FVN3" s="195"/>
      <c r="FVO3" s="195"/>
      <c r="FVP3" s="195"/>
      <c r="FVQ3" s="194"/>
      <c r="FVR3" s="195"/>
      <c r="FVS3" s="195"/>
      <c r="FVT3" s="195"/>
      <c r="FVU3" s="194"/>
      <c r="FVV3" s="195"/>
      <c r="FVW3" s="195"/>
      <c r="FVX3" s="195"/>
      <c r="FVY3" s="194"/>
      <c r="FVZ3" s="195"/>
      <c r="FWA3" s="195"/>
      <c r="FWB3" s="195"/>
      <c r="FWC3" s="194"/>
      <c r="FWD3" s="195"/>
      <c r="FWE3" s="195"/>
      <c r="FWF3" s="195"/>
      <c r="FWG3" s="194"/>
      <c r="FWH3" s="195"/>
      <c r="FWI3" s="195"/>
      <c r="FWJ3" s="195"/>
      <c r="FWK3" s="194"/>
      <c r="FWL3" s="195"/>
      <c r="FWM3" s="195"/>
      <c r="FWN3" s="195"/>
      <c r="FWO3" s="194"/>
      <c r="FWP3" s="195"/>
      <c r="FWQ3" s="195"/>
      <c r="FWR3" s="195"/>
      <c r="FWS3" s="194"/>
      <c r="FWT3" s="195"/>
      <c r="FWU3" s="195"/>
      <c r="FWV3" s="195"/>
      <c r="FWW3" s="194"/>
      <c r="FWX3" s="195"/>
      <c r="FWY3" s="195"/>
      <c r="FWZ3" s="195"/>
      <c r="FXA3" s="194"/>
      <c r="FXB3" s="195"/>
      <c r="FXC3" s="195"/>
      <c r="FXD3" s="195"/>
      <c r="FXE3" s="194"/>
      <c r="FXF3" s="195"/>
      <c r="FXG3" s="195"/>
      <c r="FXH3" s="195"/>
      <c r="FXI3" s="194"/>
      <c r="FXJ3" s="195"/>
      <c r="FXK3" s="195"/>
      <c r="FXL3" s="195"/>
      <c r="FXM3" s="194"/>
      <c r="FXN3" s="195"/>
      <c r="FXO3" s="195"/>
      <c r="FXP3" s="195"/>
      <c r="FXQ3" s="194"/>
      <c r="FXR3" s="195"/>
      <c r="FXS3" s="195"/>
      <c r="FXT3" s="195"/>
      <c r="FXU3" s="194"/>
      <c r="FXV3" s="195"/>
      <c r="FXW3" s="195"/>
      <c r="FXX3" s="195"/>
      <c r="FXY3" s="194"/>
      <c r="FXZ3" s="195"/>
      <c r="FYA3" s="195"/>
      <c r="FYB3" s="195"/>
      <c r="FYC3" s="194"/>
      <c r="FYD3" s="195"/>
      <c r="FYE3" s="195"/>
      <c r="FYF3" s="195"/>
      <c r="FYG3" s="194"/>
      <c r="FYH3" s="195"/>
      <c r="FYI3" s="195"/>
      <c r="FYJ3" s="195"/>
      <c r="FYK3" s="194"/>
      <c r="FYL3" s="195"/>
      <c r="FYM3" s="195"/>
      <c r="FYN3" s="195"/>
      <c r="FYO3" s="194"/>
      <c r="FYP3" s="195"/>
      <c r="FYQ3" s="195"/>
      <c r="FYR3" s="195"/>
      <c r="FYS3" s="194"/>
      <c r="FYT3" s="195"/>
      <c r="FYU3" s="195"/>
      <c r="FYV3" s="195"/>
      <c r="FYW3" s="194"/>
      <c r="FYX3" s="195"/>
      <c r="FYY3" s="195"/>
      <c r="FYZ3" s="195"/>
      <c r="FZA3" s="194"/>
      <c r="FZB3" s="195"/>
      <c r="FZC3" s="195"/>
      <c r="FZD3" s="195"/>
      <c r="FZE3" s="194"/>
      <c r="FZF3" s="195"/>
      <c r="FZG3" s="195"/>
      <c r="FZH3" s="195"/>
      <c r="FZI3" s="194"/>
      <c r="FZJ3" s="195"/>
      <c r="FZK3" s="195"/>
      <c r="FZL3" s="195"/>
      <c r="FZM3" s="194"/>
      <c r="FZN3" s="195"/>
      <c r="FZO3" s="195"/>
      <c r="FZP3" s="195"/>
      <c r="FZQ3" s="194"/>
      <c r="FZR3" s="195"/>
      <c r="FZS3" s="195"/>
      <c r="FZT3" s="195"/>
      <c r="FZU3" s="194"/>
      <c r="FZV3" s="195"/>
      <c r="FZW3" s="195"/>
      <c r="FZX3" s="195"/>
      <c r="FZY3" s="194"/>
      <c r="FZZ3" s="195"/>
      <c r="GAA3" s="195"/>
      <c r="GAB3" s="195"/>
      <c r="GAC3" s="194"/>
      <c r="GAD3" s="195"/>
      <c r="GAE3" s="195"/>
      <c r="GAF3" s="195"/>
      <c r="GAG3" s="194"/>
      <c r="GAH3" s="195"/>
      <c r="GAI3" s="195"/>
      <c r="GAJ3" s="195"/>
      <c r="GAK3" s="194"/>
      <c r="GAL3" s="195"/>
      <c r="GAM3" s="195"/>
      <c r="GAN3" s="195"/>
      <c r="GAO3" s="194"/>
      <c r="GAP3" s="195"/>
      <c r="GAQ3" s="195"/>
      <c r="GAR3" s="195"/>
      <c r="GAS3" s="194"/>
      <c r="GAT3" s="195"/>
      <c r="GAU3" s="195"/>
      <c r="GAV3" s="195"/>
      <c r="GAW3" s="194"/>
      <c r="GAX3" s="195"/>
      <c r="GAY3" s="195"/>
      <c r="GAZ3" s="195"/>
      <c r="GBA3" s="194"/>
      <c r="GBB3" s="195"/>
      <c r="GBC3" s="195"/>
      <c r="GBD3" s="195"/>
      <c r="GBE3" s="194"/>
      <c r="GBF3" s="195"/>
      <c r="GBG3" s="195"/>
      <c r="GBH3" s="195"/>
      <c r="GBI3" s="194"/>
      <c r="GBJ3" s="195"/>
      <c r="GBK3" s="195"/>
      <c r="GBL3" s="195"/>
      <c r="GBM3" s="194"/>
      <c r="GBN3" s="195"/>
      <c r="GBO3" s="195"/>
      <c r="GBP3" s="195"/>
      <c r="GBQ3" s="194"/>
      <c r="GBR3" s="195"/>
      <c r="GBS3" s="195"/>
      <c r="GBT3" s="195"/>
      <c r="GBU3" s="194"/>
      <c r="GBV3" s="195"/>
      <c r="GBW3" s="195"/>
      <c r="GBX3" s="195"/>
      <c r="GBY3" s="194"/>
      <c r="GBZ3" s="195"/>
      <c r="GCA3" s="195"/>
      <c r="GCB3" s="195"/>
      <c r="GCC3" s="194"/>
      <c r="GCD3" s="195"/>
      <c r="GCE3" s="195"/>
      <c r="GCF3" s="195"/>
      <c r="GCG3" s="194"/>
      <c r="GCH3" s="195"/>
      <c r="GCI3" s="195"/>
      <c r="GCJ3" s="195"/>
      <c r="GCK3" s="194"/>
      <c r="GCL3" s="195"/>
      <c r="GCM3" s="195"/>
      <c r="GCN3" s="195"/>
      <c r="GCO3" s="194"/>
      <c r="GCP3" s="195"/>
      <c r="GCQ3" s="195"/>
      <c r="GCR3" s="195"/>
      <c r="GCS3" s="194"/>
      <c r="GCT3" s="195"/>
      <c r="GCU3" s="195"/>
      <c r="GCV3" s="195"/>
      <c r="GCW3" s="194"/>
      <c r="GCX3" s="195"/>
      <c r="GCY3" s="195"/>
      <c r="GCZ3" s="195"/>
      <c r="GDA3" s="194"/>
      <c r="GDB3" s="195"/>
      <c r="GDC3" s="195"/>
      <c r="GDD3" s="195"/>
      <c r="GDE3" s="194"/>
      <c r="GDF3" s="195"/>
      <c r="GDG3" s="195"/>
      <c r="GDH3" s="195"/>
      <c r="GDI3" s="194"/>
      <c r="GDJ3" s="195"/>
      <c r="GDK3" s="195"/>
      <c r="GDL3" s="195"/>
      <c r="GDM3" s="194"/>
      <c r="GDN3" s="195"/>
      <c r="GDO3" s="195"/>
      <c r="GDP3" s="195"/>
      <c r="GDQ3" s="194"/>
      <c r="GDR3" s="195"/>
      <c r="GDS3" s="195"/>
      <c r="GDT3" s="195"/>
      <c r="GDU3" s="194"/>
      <c r="GDV3" s="195"/>
      <c r="GDW3" s="195"/>
      <c r="GDX3" s="195"/>
      <c r="GDY3" s="194"/>
      <c r="GDZ3" s="195"/>
      <c r="GEA3" s="195"/>
      <c r="GEB3" s="195"/>
      <c r="GEC3" s="194"/>
      <c r="GED3" s="195"/>
      <c r="GEE3" s="195"/>
      <c r="GEF3" s="195"/>
      <c r="GEG3" s="194"/>
      <c r="GEH3" s="195"/>
      <c r="GEI3" s="195"/>
      <c r="GEJ3" s="195"/>
      <c r="GEK3" s="194"/>
      <c r="GEL3" s="195"/>
      <c r="GEM3" s="195"/>
      <c r="GEN3" s="195"/>
      <c r="GEO3" s="194"/>
      <c r="GEP3" s="195"/>
      <c r="GEQ3" s="195"/>
      <c r="GER3" s="195"/>
      <c r="GES3" s="194"/>
      <c r="GET3" s="195"/>
      <c r="GEU3" s="195"/>
      <c r="GEV3" s="195"/>
      <c r="GEW3" s="194"/>
      <c r="GEX3" s="195"/>
      <c r="GEY3" s="195"/>
      <c r="GEZ3" s="195"/>
      <c r="GFA3" s="194"/>
      <c r="GFB3" s="195"/>
      <c r="GFC3" s="195"/>
      <c r="GFD3" s="195"/>
      <c r="GFE3" s="194"/>
      <c r="GFF3" s="195"/>
      <c r="GFG3" s="195"/>
      <c r="GFH3" s="195"/>
      <c r="GFI3" s="194"/>
      <c r="GFJ3" s="195"/>
      <c r="GFK3" s="195"/>
      <c r="GFL3" s="195"/>
      <c r="GFM3" s="194"/>
      <c r="GFN3" s="195"/>
      <c r="GFO3" s="195"/>
      <c r="GFP3" s="195"/>
      <c r="GFQ3" s="194"/>
      <c r="GFR3" s="195"/>
      <c r="GFS3" s="195"/>
      <c r="GFT3" s="195"/>
      <c r="GFU3" s="194"/>
      <c r="GFV3" s="195"/>
      <c r="GFW3" s="195"/>
      <c r="GFX3" s="195"/>
      <c r="GFY3" s="194"/>
      <c r="GFZ3" s="195"/>
      <c r="GGA3" s="195"/>
      <c r="GGB3" s="195"/>
      <c r="GGC3" s="194"/>
      <c r="GGD3" s="195"/>
      <c r="GGE3" s="195"/>
      <c r="GGF3" s="195"/>
      <c r="GGG3" s="194"/>
      <c r="GGH3" s="195"/>
      <c r="GGI3" s="195"/>
      <c r="GGJ3" s="195"/>
      <c r="GGK3" s="194"/>
      <c r="GGL3" s="195"/>
      <c r="GGM3" s="195"/>
      <c r="GGN3" s="195"/>
      <c r="GGO3" s="194"/>
      <c r="GGP3" s="195"/>
      <c r="GGQ3" s="195"/>
      <c r="GGR3" s="195"/>
      <c r="GGS3" s="194"/>
      <c r="GGT3" s="195"/>
      <c r="GGU3" s="195"/>
      <c r="GGV3" s="195"/>
      <c r="GGW3" s="194"/>
      <c r="GGX3" s="195"/>
      <c r="GGY3" s="195"/>
      <c r="GGZ3" s="195"/>
      <c r="GHA3" s="194"/>
      <c r="GHB3" s="195"/>
      <c r="GHC3" s="195"/>
      <c r="GHD3" s="195"/>
      <c r="GHE3" s="194"/>
      <c r="GHF3" s="195"/>
      <c r="GHG3" s="195"/>
      <c r="GHH3" s="195"/>
      <c r="GHI3" s="194"/>
      <c r="GHJ3" s="195"/>
      <c r="GHK3" s="195"/>
      <c r="GHL3" s="195"/>
      <c r="GHM3" s="194"/>
      <c r="GHN3" s="195"/>
      <c r="GHO3" s="195"/>
      <c r="GHP3" s="195"/>
      <c r="GHQ3" s="194"/>
      <c r="GHR3" s="195"/>
      <c r="GHS3" s="195"/>
      <c r="GHT3" s="195"/>
      <c r="GHU3" s="194"/>
      <c r="GHV3" s="195"/>
      <c r="GHW3" s="195"/>
      <c r="GHX3" s="195"/>
      <c r="GHY3" s="194"/>
      <c r="GHZ3" s="195"/>
      <c r="GIA3" s="195"/>
      <c r="GIB3" s="195"/>
      <c r="GIC3" s="194"/>
      <c r="GID3" s="195"/>
      <c r="GIE3" s="195"/>
      <c r="GIF3" s="195"/>
      <c r="GIG3" s="194"/>
      <c r="GIH3" s="195"/>
      <c r="GII3" s="195"/>
      <c r="GIJ3" s="195"/>
      <c r="GIK3" s="194"/>
      <c r="GIL3" s="195"/>
      <c r="GIM3" s="195"/>
      <c r="GIN3" s="195"/>
      <c r="GIO3" s="194"/>
      <c r="GIP3" s="195"/>
      <c r="GIQ3" s="195"/>
      <c r="GIR3" s="195"/>
      <c r="GIS3" s="194"/>
      <c r="GIT3" s="195"/>
      <c r="GIU3" s="195"/>
      <c r="GIV3" s="195"/>
      <c r="GIW3" s="194"/>
      <c r="GIX3" s="195"/>
      <c r="GIY3" s="195"/>
      <c r="GIZ3" s="195"/>
      <c r="GJA3" s="194"/>
      <c r="GJB3" s="195"/>
      <c r="GJC3" s="195"/>
      <c r="GJD3" s="195"/>
      <c r="GJE3" s="194"/>
      <c r="GJF3" s="195"/>
      <c r="GJG3" s="195"/>
      <c r="GJH3" s="195"/>
      <c r="GJI3" s="194"/>
      <c r="GJJ3" s="195"/>
      <c r="GJK3" s="195"/>
      <c r="GJL3" s="195"/>
      <c r="GJM3" s="194"/>
      <c r="GJN3" s="195"/>
      <c r="GJO3" s="195"/>
      <c r="GJP3" s="195"/>
      <c r="GJQ3" s="194"/>
      <c r="GJR3" s="195"/>
      <c r="GJS3" s="195"/>
      <c r="GJT3" s="195"/>
      <c r="GJU3" s="194"/>
      <c r="GJV3" s="195"/>
      <c r="GJW3" s="195"/>
      <c r="GJX3" s="195"/>
      <c r="GJY3" s="194"/>
      <c r="GJZ3" s="195"/>
      <c r="GKA3" s="195"/>
      <c r="GKB3" s="195"/>
      <c r="GKC3" s="194"/>
      <c r="GKD3" s="195"/>
      <c r="GKE3" s="195"/>
      <c r="GKF3" s="195"/>
      <c r="GKG3" s="194"/>
      <c r="GKH3" s="195"/>
      <c r="GKI3" s="195"/>
      <c r="GKJ3" s="195"/>
      <c r="GKK3" s="194"/>
      <c r="GKL3" s="195"/>
      <c r="GKM3" s="195"/>
      <c r="GKN3" s="195"/>
      <c r="GKO3" s="194"/>
      <c r="GKP3" s="195"/>
      <c r="GKQ3" s="195"/>
      <c r="GKR3" s="195"/>
      <c r="GKS3" s="194"/>
      <c r="GKT3" s="195"/>
      <c r="GKU3" s="195"/>
      <c r="GKV3" s="195"/>
      <c r="GKW3" s="194"/>
      <c r="GKX3" s="195"/>
      <c r="GKY3" s="195"/>
      <c r="GKZ3" s="195"/>
      <c r="GLA3" s="194"/>
      <c r="GLB3" s="195"/>
      <c r="GLC3" s="195"/>
      <c r="GLD3" s="195"/>
      <c r="GLE3" s="194"/>
      <c r="GLF3" s="195"/>
      <c r="GLG3" s="195"/>
      <c r="GLH3" s="195"/>
      <c r="GLI3" s="194"/>
      <c r="GLJ3" s="195"/>
      <c r="GLK3" s="195"/>
      <c r="GLL3" s="195"/>
      <c r="GLM3" s="194"/>
      <c r="GLN3" s="195"/>
      <c r="GLO3" s="195"/>
      <c r="GLP3" s="195"/>
      <c r="GLQ3" s="194"/>
      <c r="GLR3" s="195"/>
      <c r="GLS3" s="195"/>
      <c r="GLT3" s="195"/>
      <c r="GLU3" s="194"/>
      <c r="GLV3" s="195"/>
      <c r="GLW3" s="195"/>
      <c r="GLX3" s="195"/>
      <c r="GLY3" s="194"/>
      <c r="GLZ3" s="195"/>
      <c r="GMA3" s="195"/>
      <c r="GMB3" s="195"/>
      <c r="GMC3" s="194"/>
      <c r="GMD3" s="195"/>
      <c r="GME3" s="195"/>
      <c r="GMF3" s="195"/>
      <c r="GMG3" s="194"/>
      <c r="GMH3" s="195"/>
      <c r="GMI3" s="195"/>
      <c r="GMJ3" s="195"/>
      <c r="GMK3" s="194"/>
      <c r="GML3" s="195"/>
      <c r="GMM3" s="195"/>
      <c r="GMN3" s="195"/>
      <c r="GMO3" s="194"/>
      <c r="GMP3" s="195"/>
      <c r="GMQ3" s="195"/>
      <c r="GMR3" s="195"/>
      <c r="GMS3" s="194"/>
      <c r="GMT3" s="195"/>
      <c r="GMU3" s="195"/>
      <c r="GMV3" s="195"/>
      <c r="GMW3" s="194"/>
      <c r="GMX3" s="195"/>
      <c r="GMY3" s="195"/>
      <c r="GMZ3" s="195"/>
      <c r="GNA3" s="194"/>
      <c r="GNB3" s="195"/>
      <c r="GNC3" s="195"/>
      <c r="GND3" s="195"/>
      <c r="GNE3" s="194"/>
      <c r="GNF3" s="195"/>
      <c r="GNG3" s="195"/>
      <c r="GNH3" s="195"/>
      <c r="GNI3" s="194"/>
      <c r="GNJ3" s="195"/>
      <c r="GNK3" s="195"/>
      <c r="GNL3" s="195"/>
      <c r="GNM3" s="194"/>
      <c r="GNN3" s="195"/>
      <c r="GNO3" s="195"/>
      <c r="GNP3" s="195"/>
      <c r="GNQ3" s="194"/>
      <c r="GNR3" s="195"/>
      <c r="GNS3" s="195"/>
      <c r="GNT3" s="195"/>
      <c r="GNU3" s="194"/>
      <c r="GNV3" s="195"/>
      <c r="GNW3" s="195"/>
      <c r="GNX3" s="195"/>
      <c r="GNY3" s="194"/>
      <c r="GNZ3" s="195"/>
      <c r="GOA3" s="195"/>
      <c r="GOB3" s="195"/>
      <c r="GOC3" s="194"/>
      <c r="GOD3" s="195"/>
      <c r="GOE3" s="195"/>
      <c r="GOF3" s="195"/>
      <c r="GOG3" s="194"/>
      <c r="GOH3" s="195"/>
      <c r="GOI3" s="195"/>
      <c r="GOJ3" s="195"/>
      <c r="GOK3" s="194"/>
      <c r="GOL3" s="195"/>
      <c r="GOM3" s="195"/>
      <c r="GON3" s="195"/>
      <c r="GOO3" s="194"/>
      <c r="GOP3" s="195"/>
      <c r="GOQ3" s="195"/>
      <c r="GOR3" s="195"/>
      <c r="GOS3" s="194"/>
      <c r="GOT3" s="195"/>
      <c r="GOU3" s="195"/>
      <c r="GOV3" s="195"/>
      <c r="GOW3" s="194"/>
      <c r="GOX3" s="195"/>
      <c r="GOY3" s="195"/>
      <c r="GOZ3" s="195"/>
      <c r="GPA3" s="194"/>
      <c r="GPB3" s="195"/>
      <c r="GPC3" s="195"/>
      <c r="GPD3" s="195"/>
      <c r="GPE3" s="194"/>
      <c r="GPF3" s="195"/>
      <c r="GPG3" s="195"/>
      <c r="GPH3" s="195"/>
      <c r="GPI3" s="194"/>
      <c r="GPJ3" s="195"/>
      <c r="GPK3" s="195"/>
      <c r="GPL3" s="195"/>
      <c r="GPM3" s="194"/>
      <c r="GPN3" s="195"/>
      <c r="GPO3" s="195"/>
      <c r="GPP3" s="195"/>
      <c r="GPQ3" s="194"/>
      <c r="GPR3" s="195"/>
      <c r="GPS3" s="195"/>
      <c r="GPT3" s="195"/>
      <c r="GPU3" s="194"/>
      <c r="GPV3" s="195"/>
      <c r="GPW3" s="195"/>
      <c r="GPX3" s="195"/>
      <c r="GPY3" s="194"/>
      <c r="GPZ3" s="195"/>
      <c r="GQA3" s="195"/>
      <c r="GQB3" s="195"/>
      <c r="GQC3" s="194"/>
      <c r="GQD3" s="195"/>
      <c r="GQE3" s="195"/>
      <c r="GQF3" s="195"/>
      <c r="GQG3" s="194"/>
      <c r="GQH3" s="195"/>
      <c r="GQI3" s="195"/>
      <c r="GQJ3" s="195"/>
      <c r="GQK3" s="194"/>
      <c r="GQL3" s="195"/>
      <c r="GQM3" s="195"/>
      <c r="GQN3" s="195"/>
      <c r="GQO3" s="194"/>
      <c r="GQP3" s="195"/>
      <c r="GQQ3" s="195"/>
      <c r="GQR3" s="195"/>
      <c r="GQS3" s="194"/>
      <c r="GQT3" s="195"/>
      <c r="GQU3" s="195"/>
      <c r="GQV3" s="195"/>
      <c r="GQW3" s="194"/>
      <c r="GQX3" s="195"/>
      <c r="GQY3" s="195"/>
      <c r="GQZ3" s="195"/>
      <c r="GRA3" s="194"/>
      <c r="GRB3" s="195"/>
      <c r="GRC3" s="195"/>
      <c r="GRD3" s="195"/>
      <c r="GRE3" s="194"/>
      <c r="GRF3" s="195"/>
      <c r="GRG3" s="195"/>
      <c r="GRH3" s="195"/>
      <c r="GRI3" s="194"/>
      <c r="GRJ3" s="195"/>
      <c r="GRK3" s="195"/>
      <c r="GRL3" s="195"/>
      <c r="GRM3" s="194"/>
      <c r="GRN3" s="195"/>
      <c r="GRO3" s="195"/>
      <c r="GRP3" s="195"/>
      <c r="GRQ3" s="194"/>
      <c r="GRR3" s="195"/>
      <c r="GRS3" s="195"/>
      <c r="GRT3" s="195"/>
      <c r="GRU3" s="194"/>
      <c r="GRV3" s="195"/>
      <c r="GRW3" s="195"/>
      <c r="GRX3" s="195"/>
      <c r="GRY3" s="194"/>
      <c r="GRZ3" s="195"/>
      <c r="GSA3" s="195"/>
      <c r="GSB3" s="195"/>
      <c r="GSC3" s="194"/>
      <c r="GSD3" s="195"/>
      <c r="GSE3" s="195"/>
      <c r="GSF3" s="195"/>
      <c r="GSG3" s="194"/>
      <c r="GSH3" s="195"/>
      <c r="GSI3" s="195"/>
      <c r="GSJ3" s="195"/>
      <c r="GSK3" s="194"/>
      <c r="GSL3" s="195"/>
      <c r="GSM3" s="195"/>
      <c r="GSN3" s="195"/>
      <c r="GSO3" s="194"/>
      <c r="GSP3" s="195"/>
      <c r="GSQ3" s="195"/>
      <c r="GSR3" s="195"/>
      <c r="GSS3" s="194"/>
      <c r="GST3" s="195"/>
      <c r="GSU3" s="195"/>
      <c r="GSV3" s="195"/>
      <c r="GSW3" s="194"/>
      <c r="GSX3" s="195"/>
      <c r="GSY3" s="195"/>
      <c r="GSZ3" s="195"/>
      <c r="GTA3" s="194"/>
      <c r="GTB3" s="195"/>
      <c r="GTC3" s="195"/>
      <c r="GTD3" s="195"/>
      <c r="GTE3" s="194"/>
      <c r="GTF3" s="195"/>
      <c r="GTG3" s="195"/>
      <c r="GTH3" s="195"/>
      <c r="GTI3" s="194"/>
      <c r="GTJ3" s="195"/>
      <c r="GTK3" s="195"/>
      <c r="GTL3" s="195"/>
      <c r="GTM3" s="194"/>
      <c r="GTN3" s="195"/>
      <c r="GTO3" s="195"/>
      <c r="GTP3" s="195"/>
      <c r="GTQ3" s="194"/>
      <c r="GTR3" s="195"/>
      <c r="GTS3" s="195"/>
      <c r="GTT3" s="195"/>
      <c r="GTU3" s="194"/>
      <c r="GTV3" s="195"/>
      <c r="GTW3" s="195"/>
      <c r="GTX3" s="195"/>
      <c r="GTY3" s="194"/>
      <c r="GTZ3" s="195"/>
      <c r="GUA3" s="195"/>
      <c r="GUB3" s="195"/>
      <c r="GUC3" s="194"/>
      <c r="GUD3" s="195"/>
      <c r="GUE3" s="195"/>
      <c r="GUF3" s="195"/>
      <c r="GUG3" s="194"/>
      <c r="GUH3" s="195"/>
      <c r="GUI3" s="195"/>
      <c r="GUJ3" s="195"/>
      <c r="GUK3" s="194"/>
      <c r="GUL3" s="195"/>
      <c r="GUM3" s="195"/>
      <c r="GUN3" s="195"/>
      <c r="GUO3" s="194"/>
      <c r="GUP3" s="195"/>
      <c r="GUQ3" s="195"/>
      <c r="GUR3" s="195"/>
      <c r="GUS3" s="194"/>
      <c r="GUT3" s="195"/>
      <c r="GUU3" s="195"/>
      <c r="GUV3" s="195"/>
      <c r="GUW3" s="194"/>
      <c r="GUX3" s="195"/>
      <c r="GUY3" s="195"/>
      <c r="GUZ3" s="195"/>
      <c r="GVA3" s="194"/>
      <c r="GVB3" s="195"/>
      <c r="GVC3" s="195"/>
      <c r="GVD3" s="195"/>
      <c r="GVE3" s="194"/>
      <c r="GVF3" s="195"/>
      <c r="GVG3" s="195"/>
      <c r="GVH3" s="195"/>
      <c r="GVI3" s="194"/>
      <c r="GVJ3" s="195"/>
      <c r="GVK3" s="195"/>
      <c r="GVL3" s="195"/>
      <c r="GVM3" s="194"/>
      <c r="GVN3" s="195"/>
      <c r="GVO3" s="195"/>
      <c r="GVP3" s="195"/>
      <c r="GVQ3" s="194"/>
      <c r="GVR3" s="195"/>
      <c r="GVS3" s="195"/>
      <c r="GVT3" s="195"/>
      <c r="GVU3" s="194"/>
      <c r="GVV3" s="195"/>
      <c r="GVW3" s="195"/>
      <c r="GVX3" s="195"/>
      <c r="GVY3" s="194"/>
      <c r="GVZ3" s="195"/>
      <c r="GWA3" s="195"/>
      <c r="GWB3" s="195"/>
      <c r="GWC3" s="194"/>
      <c r="GWD3" s="195"/>
      <c r="GWE3" s="195"/>
      <c r="GWF3" s="195"/>
      <c r="GWG3" s="194"/>
      <c r="GWH3" s="195"/>
      <c r="GWI3" s="195"/>
      <c r="GWJ3" s="195"/>
      <c r="GWK3" s="194"/>
      <c r="GWL3" s="195"/>
      <c r="GWM3" s="195"/>
      <c r="GWN3" s="195"/>
      <c r="GWO3" s="194"/>
      <c r="GWP3" s="195"/>
      <c r="GWQ3" s="195"/>
      <c r="GWR3" s="195"/>
      <c r="GWS3" s="194"/>
      <c r="GWT3" s="195"/>
      <c r="GWU3" s="195"/>
      <c r="GWV3" s="195"/>
      <c r="GWW3" s="194"/>
      <c r="GWX3" s="195"/>
      <c r="GWY3" s="195"/>
      <c r="GWZ3" s="195"/>
      <c r="GXA3" s="194"/>
      <c r="GXB3" s="195"/>
      <c r="GXC3" s="195"/>
      <c r="GXD3" s="195"/>
      <c r="GXE3" s="194"/>
      <c r="GXF3" s="195"/>
      <c r="GXG3" s="195"/>
      <c r="GXH3" s="195"/>
      <c r="GXI3" s="194"/>
      <c r="GXJ3" s="195"/>
      <c r="GXK3" s="195"/>
      <c r="GXL3" s="195"/>
      <c r="GXM3" s="194"/>
      <c r="GXN3" s="195"/>
      <c r="GXO3" s="195"/>
      <c r="GXP3" s="195"/>
      <c r="GXQ3" s="194"/>
      <c r="GXR3" s="195"/>
      <c r="GXS3" s="195"/>
      <c r="GXT3" s="195"/>
      <c r="GXU3" s="194"/>
      <c r="GXV3" s="195"/>
      <c r="GXW3" s="195"/>
      <c r="GXX3" s="195"/>
      <c r="GXY3" s="194"/>
      <c r="GXZ3" s="195"/>
      <c r="GYA3" s="195"/>
      <c r="GYB3" s="195"/>
      <c r="GYC3" s="194"/>
      <c r="GYD3" s="195"/>
      <c r="GYE3" s="195"/>
      <c r="GYF3" s="195"/>
      <c r="GYG3" s="194"/>
      <c r="GYH3" s="195"/>
      <c r="GYI3" s="195"/>
      <c r="GYJ3" s="195"/>
      <c r="GYK3" s="194"/>
      <c r="GYL3" s="195"/>
      <c r="GYM3" s="195"/>
      <c r="GYN3" s="195"/>
      <c r="GYO3" s="194"/>
      <c r="GYP3" s="195"/>
      <c r="GYQ3" s="195"/>
      <c r="GYR3" s="195"/>
      <c r="GYS3" s="194"/>
      <c r="GYT3" s="195"/>
      <c r="GYU3" s="195"/>
      <c r="GYV3" s="195"/>
      <c r="GYW3" s="194"/>
      <c r="GYX3" s="195"/>
      <c r="GYY3" s="195"/>
      <c r="GYZ3" s="195"/>
      <c r="GZA3" s="194"/>
      <c r="GZB3" s="195"/>
      <c r="GZC3" s="195"/>
      <c r="GZD3" s="195"/>
      <c r="GZE3" s="194"/>
      <c r="GZF3" s="195"/>
      <c r="GZG3" s="195"/>
      <c r="GZH3" s="195"/>
      <c r="GZI3" s="194"/>
      <c r="GZJ3" s="195"/>
      <c r="GZK3" s="195"/>
      <c r="GZL3" s="195"/>
      <c r="GZM3" s="194"/>
      <c r="GZN3" s="195"/>
      <c r="GZO3" s="195"/>
      <c r="GZP3" s="195"/>
      <c r="GZQ3" s="194"/>
      <c r="GZR3" s="195"/>
      <c r="GZS3" s="195"/>
      <c r="GZT3" s="195"/>
      <c r="GZU3" s="194"/>
      <c r="GZV3" s="195"/>
      <c r="GZW3" s="195"/>
      <c r="GZX3" s="195"/>
      <c r="GZY3" s="194"/>
      <c r="GZZ3" s="195"/>
      <c r="HAA3" s="195"/>
      <c r="HAB3" s="195"/>
      <c r="HAC3" s="194"/>
      <c r="HAD3" s="195"/>
      <c r="HAE3" s="195"/>
      <c r="HAF3" s="195"/>
      <c r="HAG3" s="194"/>
      <c r="HAH3" s="195"/>
      <c r="HAI3" s="195"/>
      <c r="HAJ3" s="195"/>
      <c r="HAK3" s="194"/>
      <c r="HAL3" s="195"/>
      <c r="HAM3" s="195"/>
      <c r="HAN3" s="195"/>
      <c r="HAO3" s="194"/>
      <c r="HAP3" s="195"/>
      <c r="HAQ3" s="195"/>
      <c r="HAR3" s="195"/>
      <c r="HAS3" s="194"/>
      <c r="HAT3" s="195"/>
      <c r="HAU3" s="195"/>
      <c r="HAV3" s="195"/>
      <c r="HAW3" s="194"/>
      <c r="HAX3" s="195"/>
      <c r="HAY3" s="195"/>
      <c r="HAZ3" s="195"/>
      <c r="HBA3" s="194"/>
      <c r="HBB3" s="195"/>
      <c r="HBC3" s="195"/>
      <c r="HBD3" s="195"/>
      <c r="HBE3" s="194"/>
      <c r="HBF3" s="195"/>
      <c r="HBG3" s="195"/>
      <c r="HBH3" s="195"/>
      <c r="HBI3" s="194"/>
      <c r="HBJ3" s="195"/>
      <c r="HBK3" s="195"/>
      <c r="HBL3" s="195"/>
      <c r="HBM3" s="194"/>
      <c r="HBN3" s="195"/>
      <c r="HBO3" s="195"/>
      <c r="HBP3" s="195"/>
      <c r="HBQ3" s="194"/>
      <c r="HBR3" s="195"/>
      <c r="HBS3" s="195"/>
      <c r="HBT3" s="195"/>
      <c r="HBU3" s="194"/>
      <c r="HBV3" s="195"/>
      <c r="HBW3" s="195"/>
      <c r="HBX3" s="195"/>
      <c r="HBY3" s="194"/>
      <c r="HBZ3" s="195"/>
      <c r="HCA3" s="195"/>
      <c r="HCB3" s="195"/>
      <c r="HCC3" s="194"/>
      <c r="HCD3" s="195"/>
      <c r="HCE3" s="195"/>
      <c r="HCF3" s="195"/>
      <c r="HCG3" s="194"/>
      <c r="HCH3" s="195"/>
      <c r="HCI3" s="195"/>
      <c r="HCJ3" s="195"/>
      <c r="HCK3" s="194"/>
      <c r="HCL3" s="195"/>
      <c r="HCM3" s="195"/>
      <c r="HCN3" s="195"/>
      <c r="HCO3" s="194"/>
      <c r="HCP3" s="195"/>
      <c r="HCQ3" s="195"/>
      <c r="HCR3" s="195"/>
      <c r="HCS3" s="194"/>
      <c r="HCT3" s="195"/>
      <c r="HCU3" s="195"/>
      <c r="HCV3" s="195"/>
      <c r="HCW3" s="194"/>
      <c r="HCX3" s="195"/>
      <c r="HCY3" s="195"/>
      <c r="HCZ3" s="195"/>
      <c r="HDA3" s="194"/>
      <c r="HDB3" s="195"/>
      <c r="HDC3" s="195"/>
      <c r="HDD3" s="195"/>
      <c r="HDE3" s="194"/>
      <c r="HDF3" s="195"/>
      <c r="HDG3" s="195"/>
      <c r="HDH3" s="195"/>
      <c r="HDI3" s="194"/>
      <c r="HDJ3" s="195"/>
      <c r="HDK3" s="195"/>
      <c r="HDL3" s="195"/>
      <c r="HDM3" s="194"/>
      <c r="HDN3" s="195"/>
      <c r="HDO3" s="195"/>
      <c r="HDP3" s="195"/>
      <c r="HDQ3" s="194"/>
      <c r="HDR3" s="195"/>
      <c r="HDS3" s="195"/>
      <c r="HDT3" s="195"/>
      <c r="HDU3" s="194"/>
      <c r="HDV3" s="195"/>
      <c r="HDW3" s="195"/>
      <c r="HDX3" s="195"/>
      <c r="HDY3" s="194"/>
      <c r="HDZ3" s="195"/>
      <c r="HEA3" s="195"/>
      <c r="HEB3" s="195"/>
      <c r="HEC3" s="194"/>
      <c r="HED3" s="195"/>
      <c r="HEE3" s="195"/>
      <c r="HEF3" s="195"/>
      <c r="HEG3" s="194"/>
      <c r="HEH3" s="195"/>
      <c r="HEI3" s="195"/>
      <c r="HEJ3" s="195"/>
      <c r="HEK3" s="194"/>
      <c r="HEL3" s="195"/>
      <c r="HEM3" s="195"/>
      <c r="HEN3" s="195"/>
      <c r="HEO3" s="194"/>
      <c r="HEP3" s="195"/>
      <c r="HEQ3" s="195"/>
      <c r="HER3" s="195"/>
      <c r="HES3" s="194"/>
      <c r="HET3" s="195"/>
      <c r="HEU3" s="195"/>
      <c r="HEV3" s="195"/>
      <c r="HEW3" s="194"/>
      <c r="HEX3" s="195"/>
      <c r="HEY3" s="195"/>
      <c r="HEZ3" s="195"/>
      <c r="HFA3" s="194"/>
      <c r="HFB3" s="195"/>
      <c r="HFC3" s="195"/>
      <c r="HFD3" s="195"/>
      <c r="HFE3" s="194"/>
      <c r="HFF3" s="195"/>
      <c r="HFG3" s="195"/>
      <c r="HFH3" s="195"/>
      <c r="HFI3" s="194"/>
      <c r="HFJ3" s="195"/>
      <c r="HFK3" s="195"/>
      <c r="HFL3" s="195"/>
      <c r="HFM3" s="194"/>
      <c r="HFN3" s="195"/>
      <c r="HFO3" s="195"/>
      <c r="HFP3" s="195"/>
      <c r="HFQ3" s="194"/>
      <c r="HFR3" s="195"/>
      <c r="HFS3" s="195"/>
      <c r="HFT3" s="195"/>
      <c r="HFU3" s="194"/>
      <c r="HFV3" s="195"/>
      <c r="HFW3" s="195"/>
      <c r="HFX3" s="195"/>
      <c r="HFY3" s="194"/>
      <c r="HFZ3" s="195"/>
      <c r="HGA3" s="195"/>
      <c r="HGB3" s="195"/>
      <c r="HGC3" s="194"/>
      <c r="HGD3" s="195"/>
      <c r="HGE3" s="195"/>
      <c r="HGF3" s="195"/>
      <c r="HGG3" s="194"/>
      <c r="HGH3" s="195"/>
      <c r="HGI3" s="195"/>
      <c r="HGJ3" s="195"/>
      <c r="HGK3" s="194"/>
      <c r="HGL3" s="195"/>
      <c r="HGM3" s="195"/>
      <c r="HGN3" s="195"/>
      <c r="HGO3" s="194"/>
      <c r="HGP3" s="195"/>
      <c r="HGQ3" s="195"/>
      <c r="HGR3" s="195"/>
      <c r="HGS3" s="194"/>
      <c r="HGT3" s="195"/>
      <c r="HGU3" s="195"/>
      <c r="HGV3" s="195"/>
      <c r="HGW3" s="194"/>
      <c r="HGX3" s="195"/>
      <c r="HGY3" s="195"/>
      <c r="HGZ3" s="195"/>
      <c r="HHA3" s="194"/>
      <c r="HHB3" s="195"/>
      <c r="HHC3" s="195"/>
      <c r="HHD3" s="195"/>
      <c r="HHE3" s="194"/>
      <c r="HHF3" s="195"/>
      <c r="HHG3" s="195"/>
      <c r="HHH3" s="195"/>
      <c r="HHI3" s="194"/>
      <c r="HHJ3" s="195"/>
      <c r="HHK3" s="195"/>
      <c r="HHL3" s="195"/>
      <c r="HHM3" s="194"/>
      <c r="HHN3" s="195"/>
      <c r="HHO3" s="195"/>
      <c r="HHP3" s="195"/>
      <c r="HHQ3" s="194"/>
      <c r="HHR3" s="195"/>
      <c r="HHS3" s="195"/>
      <c r="HHT3" s="195"/>
      <c r="HHU3" s="194"/>
      <c r="HHV3" s="195"/>
      <c r="HHW3" s="195"/>
      <c r="HHX3" s="195"/>
      <c r="HHY3" s="194"/>
      <c r="HHZ3" s="195"/>
      <c r="HIA3" s="195"/>
      <c r="HIB3" s="195"/>
      <c r="HIC3" s="194"/>
      <c r="HID3" s="195"/>
      <c r="HIE3" s="195"/>
      <c r="HIF3" s="195"/>
      <c r="HIG3" s="194"/>
      <c r="HIH3" s="195"/>
      <c r="HII3" s="195"/>
      <c r="HIJ3" s="195"/>
      <c r="HIK3" s="194"/>
      <c r="HIL3" s="195"/>
      <c r="HIM3" s="195"/>
      <c r="HIN3" s="195"/>
      <c r="HIO3" s="194"/>
      <c r="HIP3" s="195"/>
      <c r="HIQ3" s="195"/>
      <c r="HIR3" s="195"/>
      <c r="HIS3" s="194"/>
      <c r="HIT3" s="195"/>
      <c r="HIU3" s="195"/>
      <c r="HIV3" s="195"/>
      <c r="HIW3" s="194"/>
      <c r="HIX3" s="195"/>
      <c r="HIY3" s="195"/>
      <c r="HIZ3" s="195"/>
      <c r="HJA3" s="194"/>
      <c r="HJB3" s="195"/>
      <c r="HJC3" s="195"/>
      <c r="HJD3" s="195"/>
      <c r="HJE3" s="194"/>
      <c r="HJF3" s="195"/>
      <c r="HJG3" s="195"/>
      <c r="HJH3" s="195"/>
      <c r="HJI3" s="194"/>
      <c r="HJJ3" s="195"/>
      <c r="HJK3" s="195"/>
      <c r="HJL3" s="195"/>
      <c r="HJM3" s="194"/>
      <c r="HJN3" s="195"/>
      <c r="HJO3" s="195"/>
      <c r="HJP3" s="195"/>
      <c r="HJQ3" s="194"/>
      <c r="HJR3" s="195"/>
      <c r="HJS3" s="195"/>
      <c r="HJT3" s="195"/>
      <c r="HJU3" s="194"/>
      <c r="HJV3" s="195"/>
      <c r="HJW3" s="195"/>
      <c r="HJX3" s="195"/>
      <c r="HJY3" s="194"/>
      <c r="HJZ3" s="195"/>
      <c r="HKA3" s="195"/>
      <c r="HKB3" s="195"/>
      <c r="HKC3" s="194"/>
      <c r="HKD3" s="195"/>
      <c r="HKE3" s="195"/>
      <c r="HKF3" s="195"/>
      <c r="HKG3" s="194"/>
      <c r="HKH3" s="195"/>
      <c r="HKI3" s="195"/>
      <c r="HKJ3" s="195"/>
      <c r="HKK3" s="194"/>
      <c r="HKL3" s="195"/>
      <c r="HKM3" s="195"/>
      <c r="HKN3" s="195"/>
      <c r="HKO3" s="194"/>
      <c r="HKP3" s="195"/>
      <c r="HKQ3" s="195"/>
      <c r="HKR3" s="195"/>
      <c r="HKS3" s="194"/>
      <c r="HKT3" s="195"/>
      <c r="HKU3" s="195"/>
      <c r="HKV3" s="195"/>
      <c r="HKW3" s="194"/>
      <c r="HKX3" s="195"/>
      <c r="HKY3" s="195"/>
      <c r="HKZ3" s="195"/>
      <c r="HLA3" s="194"/>
      <c r="HLB3" s="195"/>
      <c r="HLC3" s="195"/>
      <c r="HLD3" s="195"/>
      <c r="HLE3" s="194"/>
      <c r="HLF3" s="195"/>
      <c r="HLG3" s="195"/>
      <c r="HLH3" s="195"/>
      <c r="HLI3" s="194"/>
      <c r="HLJ3" s="195"/>
      <c r="HLK3" s="195"/>
      <c r="HLL3" s="195"/>
      <c r="HLM3" s="194"/>
      <c r="HLN3" s="195"/>
      <c r="HLO3" s="195"/>
      <c r="HLP3" s="195"/>
      <c r="HLQ3" s="194"/>
      <c r="HLR3" s="195"/>
      <c r="HLS3" s="195"/>
      <c r="HLT3" s="195"/>
      <c r="HLU3" s="194"/>
      <c r="HLV3" s="195"/>
      <c r="HLW3" s="195"/>
      <c r="HLX3" s="195"/>
      <c r="HLY3" s="194"/>
      <c r="HLZ3" s="195"/>
      <c r="HMA3" s="195"/>
      <c r="HMB3" s="195"/>
      <c r="HMC3" s="194"/>
      <c r="HMD3" s="195"/>
      <c r="HME3" s="195"/>
      <c r="HMF3" s="195"/>
      <c r="HMG3" s="194"/>
      <c r="HMH3" s="195"/>
      <c r="HMI3" s="195"/>
      <c r="HMJ3" s="195"/>
      <c r="HMK3" s="194"/>
      <c r="HML3" s="195"/>
      <c r="HMM3" s="195"/>
      <c r="HMN3" s="195"/>
      <c r="HMO3" s="194"/>
      <c r="HMP3" s="195"/>
      <c r="HMQ3" s="195"/>
      <c r="HMR3" s="195"/>
      <c r="HMS3" s="194"/>
      <c r="HMT3" s="195"/>
      <c r="HMU3" s="195"/>
      <c r="HMV3" s="195"/>
      <c r="HMW3" s="194"/>
      <c r="HMX3" s="195"/>
      <c r="HMY3" s="195"/>
      <c r="HMZ3" s="195"/>
      <c r="HNA3" s="194"/>
      <c r="HNB3" s="195"/>
      <c r="HNC3" s="195"/>
      <c r="HND3" s="195"/>
      <c r="HNE3" s="194"/>
      <c r="HNF3" s="195"/>
      <c r="HNG3" s="195"/>
      <c r="HNH3" s="195"/>
      <c r="HNI3" s="194"/>
      <c r="HNJ3" s="195"/>
      <c r="HNK3" s="195"/>
      <c r="HNL3" s="195"/>
      <c r="HNM3" s="194"/>
      <c r="HNN3" s="195"/>
      <c r="HNO3" s="195"/>
      <c r="HNP3" s="195"/>
      <c r="HNQ3" s="194"/>
      <c r="HNR3" s="195"/>
      <c r="HNS3" s="195"/>
      <c r="HNT3" s="195"/>
      <c r="HNU3" s="194"/>
      <c r="HNV3" s="195"/>
      <c r="HNW3" s="195"/>
      <c r="HNX3" s="195"/>
      <c r="HNY3" s="194"/>
      <c r="HNZ3" s="195"/>
      <c r="HOA3" s="195"/>
      <c r="HOB3" s="195"/>
      <c r="HOC3" s="194"/>
      <c r="HOD3" s="195"/>
      <c r="HOE3" s="195"/>
      <c r="HOF3" s="195"/>
      <c r="HOG3" s="194"/>
      <c r="HOH3" s="195"/>
      <c r="HOI3" s="195"/>
      <c r="HOJ3" s="195"/>
      <c r="HOK3" s="194"/>
      <c r="HOL3" s="195"/>
      <c r="HOM3" s="195"/>
      <c r="HON3" s="195"/>
      <c r="HOO3" s="194"/>
      <c r="HOP3" s="195"/>
      <c r="HOQ3" s="195"/>
      <c r="HOR3" s="195"/>
      <c r="HOS3" s="194"/>
      <c r="HOT3" s="195"/>
      <c r="HOU3" s="195"/>
      <c r="HOV3" s="195"/>
      <c r="HOW3" s="194"/>
      <c r="HOX3" s="195"/>
      <c r="HOY3" s="195"/>
      <c r="HOZ3" s="195"/>
      <c r="HPA3" s="194"/>
      <c r="HPB3" s="195"/>
      <c r="HPC3" s="195"/>
      <c r="HPD3" s="195"/>
      <c r="HPE3" s="194"/>
      <c r="HPF3" s="195"/>
      <c r="HPG3" s="195"/>
      <c r="HPH3" s="195"/>
      <c r="HPI3" s="194"/>
      <c r="HPJ3" s="195"/>
      <c r="HPK3" s="195"/>
      <c r="HPL3" s="195"/>
      <c r="HPM3" s="194"/>
      <c r="HPN3" s="195"/>
      <c r="HPO3" s="195"/>
      <c r="HPP3" s="195"/>
      <c r="HPQ3" s="194"/>
      <c r="HPR3" s="195"/>
      <c r="HPS3" s="195"/>
      <c r="HPT3" s="195"/>
      <c r="HPU3" s="194"/>
      <c r="HPV3" s="195"/>
      <c r="HPW3" s="195"/>
      <c r="HPX3" s="195"/>
      <c r="HPY3" s="194"/>
      <c r="HPZ3" s="195"/>
      <c r="HQA3" s="195"/>
      <c r="HQB3" s="195"/>
      <c r="HQC3" s="194"/>
      <c r="HQD3" s="195"/>
      <c r="HQE3" s="195"/>
      <c r="HQF3" s="195"/>
      <c r="HQG3" s="194"/>
      <c r="HQH3" s="195"/>
      <c r="HQI3" s="195"/>
      <c r="HQJ3" s="195"/>
      <c r="HQK3" s="194"/>
      <c r="HQL3" s="195"/>
      <c r="HQM3" s="195"/>
      <c r="HQN3" s="195"/>
      <c r="HQO3" s="194"/>
      <c r="HQP3" s="195"/>
      <c r="HQQ3" s="195"/>
      <c r="HQR3" s="195"/>
      <c r="HQS3" s="194"/>
      <c r="HQT3" s="195"/>
      <c r="HQU3" s="195"/>
      <c r="HQV3" s="195"/>
      <c r="HQW3" s="194"/>
      <c r="HQX3" s="195"/>
      <c r="HQY3" s="195"/>
      <c r="HQZ3" s="195"/>
      <c r="HRA3" s="194"/>
      <c r="HRB3" s="195"/>
      <c r="HRC3" s="195"/>
      <c r="HRD3" s="195"/>
      <c r="HRE3" s="194"/>
      <c r="HRF3" s="195"/>
      <c r="HRG3" s="195"/>
      <c r="HRH3" s="195"/>
      <c r="HRI3" s="194"/>
      <c r="HRJ3" s="195"/>
      <c r="HRK3" s="195"/>
      <c r="HRL3" s="195"/>
      <c r="HRM3" s="194"/>
      <c r="HRN3" s="195"/>
      <c r="HRO3" s="195"/>
      <c r="HRP3" s="195"/>
      <c r="HRQ3" s="194"/>
      <c r="HRR3" s="195"/>
      <c r="HRS3" s="195"/>
      <c r="HRT3" s="195"/>
      <c r="HRU3" s="194"/>
      <c r="HRV3" s="195"/>
      <c r="HRW3" s="195"/>
      <c r="HRX3" s="195"/>
      <c r="HRY3" s="194"/>
      <c r="HRZ3" s="195"/>
      <c r="HSA3" s="195"/>
      <c r="HSB3" s="195"/>
      <c r="HSC3" s="194"/>
      <c r="HSD3" s="195"/>
      <c r="HSE3" s="195"/>
      <c r="HSF3" s="195"/>
      <c r="HSG3" s="194"/>
      <c r="HSH3" s="195"/>
      <c r="HSI3" s="195"/>
      <c r="HSJ3" s="195"/>
      <c r="HSK3" s="194"/>
      <c r="HSL3" s="195"/>
      <c r="HSM3" s="195"/>
      <c r="HSN3" s="195"/>
      <c r="HSO3" s="194"/>
      <c r="HSP3" s="195"/>
      <c r="HSQ3" s="195"/>
      <c r="HSR3" s="195"/>
      <c r="HSS3" s="194"/>
      <c r="HST3" s="195"/>
      <c r="HSU3" s="195"/>
      <c r="HSV3" s="195"/>
      <c r="HSW3" s="194"/>
      <c r="HSX3" s="195"/>
      <c r="HSY3" s="195"/>
      <c r="HSZ3" s="195"/>
      <c r="HTA3" s="194"/>
      <c r="HTB3" s="195"/>
      <c r="HTC3" s="195"/>
      <c r="HTD3" s="195"/>
      <c r="HTE3" s="194"/>
      <c r="HTF3" s="195"/>
      <c r="HTG3" s="195"/>
      <c r="HTH3" s="195"/>
      <c r="HTI3" s="194"/>
      <c r="HTJ3" s="195"/>
      <c r="HTK3" s="195"/>
      <c r="HTL3" s="195"/>
      <c r="HTM3" s="194"/>
      <c r="HTN3" s="195"/>
      <c r="HTO3" s="195"/>
      <c r="HTP3" s="195"/>
      <c r="HTQ3" s="194"/>
      <c r="HTR3" s="195"/>
      <c r="HTS3" s="195"/>
      <c r="HTT3" s="195"/>
      <c r="HTU3" s="194"/>
      <c r="HTV3" s="195"/>
      <c r="HTW3" s="195"/>
      <c r="HTX3" s="195"/>
      <c r="HTY3" s="194"/>
      <c r="HTZ3" s="195"/>
      <c r="HUA3" s="195"/>
      <c r="HUB3" s="195"/>
      <c r="HUC3" s="194"/>
      <c r="HUD3" s="195"/>
      <c r="HUE3" s="195"/>
      <c r="HUF3" s="195"/>
      <c r="HUG3" s="194"/>
      <c r="HUH3" s="195"/>
      <c r="HUI3" s="195"/>
      <c r="HUJ3" s="195"/>
      <c r="HUK3" s="194"/>
      <c r="HUL3" s="195"/>
      <c r="HUM3" s="195"/>
      <c r="HUN3" s="195"/>
      <c r="HUO3" s="194"/>
      <c r="HUP3" s="195"/>
      <c r="HUQ3" s="195"/>
      <c r="HUR3" s="195"/>
      <c r="HUS3" s="194"/>
      <c r="HUT3" s="195"/>
      <c r="HUU3" s="195"/>
      <c r="HUV3" s="195"/>
      <c r="HUW3" s="194"/>
      <c r="HUX3" s="195"/>
      <c r="HUY3" s="195"/>
      <c r="HUZ3" s="195"/>
      <c r="HVA3" s="194"/>
      <c r="HVB3" s="195"/>
      <c r="HVC3" s="195"/>
      <c r="HVD3" s="195"/>
      <c r="HVE3" s="194"/>
      <c r="HVF3" s="195"/>
      <c r="HVG3" s="195"/>
      <c r="HVH3" s="195"/>
      <c r="HVI3" s="194"/>
      <c r="HVJ3" s="195"/>
      <c r="HVK3" s="195"/>
      <c r="HVL3" s="195"/>
      <c r="HVM3" s="194"/>
      <c r="HVN3" s="195"/>
      <c r="HVO3" s="195"/>
      <c r="HVP3" s="195"/>
      <c r="HVQ3" s="194"/>
      <c r="HVR3" s="195"/>
      <c r="HVS3" s="195"/>
      <c r="HVT3" s="195"/>
      <c r="HVU3" s="194"/>
      <c r="HVV3" s="195"/>
      <c r="HVW3" s="195"/>
      <c r="HVX3" s="195"/>
      <c r="HVY3" s="194"/>
      <c r="HVZ3" s="195"/>
      <c r="HWA3" s="195"/>
      <c r="HWB3" s="195"/>
      <c r="HWC3" s="194"/>
      <c r="HWD3" s="195"/>
      <c r="HWE3" s="195"/>
      <c r="HWF3" s="195"/>
      <c r="HWG3" s="194"/>
      <c r="HWH3" s="195"/>
      <c r="HWI3" s="195"/>
      <c r="HWJ3" s="195"/>
      <c r="HWK3" s="194"/>
      <c r="HWL3" s="195"/>
      <c r="HWM3" s="195"/>
      <c r="HWN3" s="195"/>
      <c r="HWO3" s="194"/>
      <c r="HWP3" s="195"/>
      <c r="HWQ3" s="195"/>
      <c r="HWR3" s="195"/>
      <c r="HWS3" s="194"/>
      <c r="HWT3" s="195"/>
      <c r="HWU3" s="195"/>
      <c r="HWV3" s="195"/>
      <c r="HWW3" s="194"/>
      <c r="HWX3" s="195"/>
      <c r="HWY3" s="195"/>
      <c r="HWZ3" s="195"/>
      <c r="HXA3" s="194"/>
      <c r="HXB3" s="195"/>
      <c r="HXC3" s="195"/>
      <c r="HXD3" s="195"/>
      <c r="HXE3" s="194"/>
      <c r="HXF3" s="195"/>
      <c r="HXG3" s="195"/>
      <c r="HXH3" s="195"/>
      <c r="HXI3" s="194"/>
      <c r="HXJ3" s="195"/>
      <c r="HXK3" s="195"/>
      <c r="HXL3" s="195"/>
      <c r="HXM3" s="194"/>
      <c r="HXN3" s="195"/>
      <c r="HXO3" s="195"/>
      <c r="HXP3" s="195"/>
      <c r="HXQ3" s="194"/>
      <c r="HXR3" s="195"/>
      <c r="HXS3" s="195"/>
      <c r="HXT3" s="195"/>
      <c r="HXU3" s="194"/>
      <c r="HXV3" s="195"/>
      <c r="HXW3" s="195"/>
      <c r="HXX3" s="195"/>
      <c r="HXY3" s="194"/>
      <c r="HXZ3" s="195"/>
      <c r="HYA3" s="195"/>
      <c r="HYB3" s="195"/>
      <c r="HYC3" s="194"/>
      <c r="HYD3" s="195"/>
      <c r="HYE3" s="195"/>
      <c r="HYF3" s="195"/>
      <c r="HYG3" s="194"/>
      <c r="HYH3" s="195"/>
      <c r="HYI3" s="195"/>
      <c r="HYJ3" s="195"/>
      <c r="HYK3" s="194"/>
      <c r="HYL3" s="195"/>
      <c r="HYM3" s="195"/>
      <c r="HYN3" s="195"/>
      <c r="HYO3" s="194"/>
      <c r="HYP3" s="195"/>
      <c r="HYQ3" s="195"/>
      <c r="HYR3" s="195"/>
      <c r="HYS3" s="194"/>
      <c r="HYT3" s="195"/>
      <c r="HYU3" s="195"/>
      <c r="HYV3" s="195"/>
      <c r="HYW3" s="194"/>
      <c r="HYX3" s="195"/>
      <c r="HYY3" s="195"/>
      <c r="HYZ3" s="195"/>
      <c r="HZA3" s="194"/>
      <c r="HZB3" s="195"/>
      <c r="HZC3" s="195"/>
      <c r="HZD3" s="195"/>
      <c r="HZE3" s="194"/>
      <c r="HZF3" s="195"/>
      <c r="HZG3" s="195"/>
      <c r="HZH3" s="195"/>
      <c r="HZI3" s="194"/>
      <c r="HZJ3" s="195"/>
      <c r="HZK3" s="195"/>
      <c r="HZL3" s="195"/>
      <c r="HZM3" s="194"/>
      <c r="HZN3" s="195"/>
      <c r="HZO3" s="195"/>
      <c r="HZP3" s="195"/>
      <c r="HZQ3" s="194"/>
      <c r="HZR3" s="195"/>
      <c r="HZS3" s="195"/>
      <c r="HZT3" s="195"/>
      <c r="HZU3" s="194"/>
      <c r="HZV3" s="195"/>
      <c r="HZW3" s="195"/>
      <c r="HZX3" s="195"/>
      <c r="HZY3" s="194"/>
      <c r="HZZ3" s="195"/>
      <c r="IAA3" s="195"/>
      <c r="IAB3" s="195"/>
      <c r="IAC3" s="194"/>
      <c r="IAD3" s="195"/>
      <c r="IAE3" s="195"/>
      <c r="IAF3" s="195"/>
      <c r="IAG3" s="194"/>
      <c r="IAH3" s="195"/>
      <c r="IAI3" s="195"/>
      <c r="IAJ3" s="195"/>
      <c r="IAK3" s="194"/>
      <c r="IAL3" s="195"/>
      <c r="IAM3" s="195"/>
      <c r="IAN3" s="195"/>
      <c r="IAO3" s="194"/>
      <c r="IAP3" s="195"/>
      <c r="IAQ3" s="195"/>
      <c r="IAR3" s="195"/>
      <c r="IAS3" s="194"/>
      <c r="IAT3" s="195"/>
      <c r="IAU3" s="195"/>
      <c r="IAV3" s="195"/>
      <c r="IAW3" s="194"/>
      <c r="IAX3" s="195"/>
      <c r="IAY3" s="195"/>
      <c r="IAZ3" s="195"/>
      <c r="IBA3" s="194"/>
      <c r="IBB3" s="195"/>
      <c r="IBC3" s="195"/>
      <c r="IBD3" s="195"/>
      <c r="IBE3" s="194"/>
      <c r="IBF3" s="195"/>
      <c r="IBG3" s="195"/>
      <c r="IBH3" s="195"/>
      <c r="IBI3" s="194"/>
      <c r="IBJ3" s="195"/>
      <c r="IBK3" s="195"/>
      <c r="IBL3" s="195"/>
      <c r="IBM3" s="194"/>
      <c r="IBN3" s="195"/>
      <c r="IBO3" s="195"/>
      <c r="IBP3" s="195"/>
      <c r="IBQ3" s="194"/>
      <c r="IBR3" s="195"/>
      <c r="IBS3" s="195"/>
      <c r="IBT3" s="195"/>
      <c r="IBU3" s="194"/>
      <c r="IBV3" s="195"/>
      <c r="IBW3" s="195"/>
      <c r="IBX3" s="195"/>
      <c r="IBY3" s="194"/>
      <c r="IBZ3" s="195"/>
      <c r="ICA3" s="195"/>
      <c r="ICB3" s="195"/>
      <c r="ICC3" s="194"/>
      <c r="ICD3" s="195"/>
      <c r="ICE3" s="195"/>
      <c r="ICF3" s="195"/>
      <c r="ICG3" s="194"/>
      <c r="ICH3" s="195"/>
      <c r="ICI3" s="195"/>
      <c r="ICJ3" s="195"/>
      <c r="ICK3" s="194"/>
      <c r="ICL3" s="195"/>
      <c r="ICM3" s="195"/>
      <c r="ICN3" s="195"/>
      <c r="ICO3" s="194"/>
      <c r="ICP3" s="195"/>
      <c r="ICQ3" s="195"/>
      <c r="ICR3" s="195"/>
      <c r="ICS3" s="194"/>
      <c r="ICT3" s="195"/>
      <c r="ICU3" s="195"/>
      <c r="ICV3" s="195"/>
      <c r="ICW3" s="194"/>
      <c r="ICX3" s="195"/>
      <c r="ICY3" s="195"/>
      <c r="ICZ3" s="195"/>
      <c r="IDA3" s="194"/>
      <c r="IDB3" s="195"/>
      <c r="IDC3" s="195"/>
      <c r="IDD3" s="195"/>
      <c r="IDE3" s="194"/>
      <c r="IDF3" s="195"/>
      <c r="IDG3" s="195"/>
      <c r="IDH3" s="195"/>
      <c r="IDI3" s="194"/>
      <c r="IDJ3" s="195"/>
      <c r="IDK3" s="195"/>
      <c r="IDL3" s="195"/>
      <c r="IDM3" s="194"/>
      <c r="IDN3" s="195"/>
      <c r="IDO3" s="195"/>
      <c r="IDP3" s="195"/>
      <c r="IDQ3" s="194"/>
      <c r="IDR3" s="195"/>
      <c r="IDS3" s="195"/>
      <c r="IDT3" s="195"/>
      <c r="IDU3" s="194"/>
      <c r="IDV3" s="195"/>
      <c r="IDW3" s="195"/>
      <c r="IDX3" s="195"/>
      <c r="IDY3" s="194"/>
      <c r="IDZ3" s="195"/>
      <c r="IEA3" s="195"/>
      <c r="IEB3" s="195"/>
      <c r="IEC3" s="194"/>
      <c r="IED3" s="195"/>
      <c r="IEE3" s="195"/>
      <c r="IEF3" s="195"/>
      <c r="IEG3" s="194"/>
      <c r="IEH3" s="195"/>
      <c r="IEI3" s="195"/>
      <c r="IEJ3" s="195"/>
      <c r="IEK3" s="194"/>
      <c r="IEL3" s="195"/>
      <c r="IEM3" s="195"/>
      <c r="IEN3" s="195"/>
      <c r="IEO3" s="194"/>
      <c r="IEP3" s="195"/>
      <c r="IEQ3" s="195"/>
      <c r="IER3" s="195"/>
      <c r="IES3" s="194"/>
      <c r="IET3" s="195"/>
      <c r="IEU3" s="195"/>
      <c r="IEV3" s="195"/>
      <c r="IEW3" s="194"/>
      <c r="IEX3" s="195"/>
      <c r="IEY3" s="195"/>
      <c r="IEZ3" s="195"/>
      <c r="IFA3" s="194"/>
      <c r="IFB3" s="195"/>
      <c r="IFC3" s="195"/>
      <c r="IFD3" s="195"/>
      <c r="IFE3" s="194"/>
      <c r="IFF3" s="195"/>
      <c r="IFG3" s="195"/>
      <c r="IFH3" s="195"/>
      <c r="IFI3" s="194"/>
      <c r="IFJ3" s="195"/>
      <c r="IFK3" s="195"/>
      <c r="IFL3" s="195"/>
      <c r="IFM3" s="194"/>
      <c r="IFN3" s="195"/>
      <c r="IFO3" s="195"/>
      <c r="IFP3" s="195"/>
      <c r="IFQ3" s="194"/>
      <c r="IFR3" s="195"/>
      <c r="IFS3" s="195"/>
      <c r="IFT3" s="195"/>
      <c r="IFU3" s="194"/>
      <c r="IFV3" s="195"/>
      <c r="IFW3" s="195"/>
      <c r="IFX3" s="195"/>
      <c r="IFY3" s="194"/>
      <c r="IFZ3" s="195"/>
      <c r="IGA3" s="195"/>
      <c r="IGB3" s="195"/>
      <c r="IGC3" s="194"/>
      <c r="IGD3" s="195"/>
      <c r="IGE3" s="195"/>
      <c r="IGF3" s="195"/>
      <c r="IGG3" s="194"/>
      <c r="IGH3" s="195"/>
      <c r="IGI3" s="195"/>
      <c r="IGJ3" s="195"/>
      <c r="IGK3" s="194"/>
      <c r="IGL3" s="195"/>
      <c r="IGM3" s="195"/>
      <c r="IGN3" s="195"/>
      <c r="IGO3" s="194"/>
      <c r="IGP3" s="195"/>
      <c r="IGQ3" s="195"/>
      <c r="IGR3" s="195"/>
      <c r="IGS3" s="194"/>
      <c r="IGT3" s="195"/>
      <c r="IGU3" s="195"/>
      <c r="IGV3" s="195"/>
      <c r="IGW3" s="194"/>
      <c r="IGX3" s="195"/>
      <c r="IGY3" s="195"/>
      <c r="IGZ3" s="195"/>
      <c r="IHA3" s="194"/>
      <c r="IHB3" s="195"/>
      <c r="IHC3" s="195"/>
      <c r="IHD3" s="195"/>
      <c r="IHE3" s="194"/>
      <c r="IHF3" s="195"/>
      <c r="IHG3" s="195"/>
      <c r="IHH3" s="195"/>
      <c r="IHI3" s="194"/>
      <c r="IHJ3" s="195"/>
      <c r="IHK3" s="195"/>
      <c r="IHL3" s="195"/>
      <c r="IHM3" s="194"/>
      <c r="IHN3" s="195"/>
      <c r="IHO3" s="195"/>
      <c r="IHP3" s="195"/>
      <c r="IHQ3" s="194"/>
      <c r="IHR3" s="195"/>
      <c r="IHS3" s="195"/>
      <c r="IHT3" s="195"/>
      <c r="IHU3" s="194"/>
      <c r="IHV3" s="195"/>
      <c r="IHW3" s="195"/>
      <c r="IHX3" s="195"/>
      <c r="IHY3" s="194"/>
      <c r="IHZ3" s="195"/>
      <c r="IIA3" s="195"/>
      <c r="IIB3" s="195"/>
      <c r="IIC3" s="194"/>
      <c r="IID3" s="195"/>
      <c r="IIE3" s="195"/>
      <c r="IIF3" s="195"/>
      <c r="IIG3" s="194"/>
      <c r="IIH3" s="195"/>
      <c r="III3" s="195"/>
      <c r="IIJ3" s="195"/>
      <c r="IIK3" s="194"/>
      <c r="IIL3" s="195"/>
      <c r="IIM3" s="195"/>
      <c r="IIN3" s="195"/>
      <c r="IIO3" s="194"/>
      <c r="IIP3" s="195"/>
      <c r="IIQ3" s="195"/>
      <c r="IIR3" s="195"/>
      <c r="IIS3" s="194"/>
      <c r="IIT3" s="195"/>
      <c r="IIU3" s="195"/>
      <c r="IIV3" s="195"/>
      <c r="IIW3" s="194"/>
      <c r="IIX3" s="195"/>
      <c r="IIY3" s="195"/>
      <c r="IIZ3" s="195"/>
      <c r="IJA3" s="194"/>
      <c r="IJB3" s="195"/>
      <c r="IJC3" s="195"/>
      <c r="IJD3" s="195"/>
      <c r="IJE3" s="194"/>
      <c r="IJF3" s="195"/>
      <c r="IJG3" s="195"/>
      <c r="IJH3" s="195"/>
      <c r="IJI3" s="194"/>
      <c r="IJJ3" s="195"/>
      <c r="IJK3" s="195"/>
      <c r="IJL3" s="195"/>
      <c r="IJM3" s="194"/>
      <c r="IJN3" s="195"/>
      <c r="IJO3" s="195"/>
      <c r="IJP3" s="195"/>
      <c r="IJQ3" s="194"/>
      <c r="IJR3" s="195"/>
      <c r="IJS3" s="195"/>
      <c r="IJT3" s="195"/>
      <c r="IJU3" s="194"/>
      <c r="IJV3" s="195"/>
      <c r="IJW3" s="195"/>
      <c r="IJX3" s="195"/>
      <c r="IJY3" s="194"/>
      <c r="IJZ3" s="195"/>
      <c r="IKA3" s="195"/>
      <c r="IKB3" s="195"/>
      <c r="IKC3" s="194"/>
      <c r="IKD3" s="195"/>
      <c r="IKE3" s="195"/>
      <c r="IKF3" s="195"/>
      <c r="IKG3" s="194"/>
      <c r="IKH3" s="195"/>
      <c r="IKI3" s="195"/>
      <c r="IKJ3" s="195"/>
      <c r="IKK3" s="194"/>
      <c r="IKL3" s="195"/>
      <c r="IKM3" s="195"/>
      <c r="IKN3" s="195"/>
      <c r="IKO3" s="194"/>
      <c r="IKP3" s="195"/>
      <c r="IKQ3" s="195"/>
      <c r="IKR3" s="195"/>
      <c r="IKS3" s="194"/>
      <c r="IKT3" s="195"/>
      <c r="IKU3" s="195"/>
      <c r="IKV3" s="195"/>
      <c r="IKW3" s="194"/>
      <c r="IKX3" s="195"/>
      <c r="IKY3" s="195"/>
      <c r="IKZ3" s="195"/>
      <c r="ILA3" s="194"/>
      <c r="ILB3" s="195"/>
      <c r="ILC3" s="195"/>
      <c r="ILD3" s="195"/>
      <c r="ILE3" s="194"/>
      <c r="ILF3" s="195"/>
      <c r="ILG3" s="195"/>
      <c r="ILH3" s="195"/>
      <c r="ILI3" s="194"/>
      <c r="ILJ3" s="195"/>
      <c r="ILK3" s="195"/>
      <c r="ILL3" s="195"/>
      <c r="ILM3" s="194"/>
      <c r="ILN3" s="195"/>
      <c r="ILO3" s="195"/>
      <c r="ILP3" s="195"/>
      <c r="ILQ3" s="194"/>
      <c r="ILR3" s="195"/>
      <c r="ILS3" s="195"/>
      <c r="ILT3" s="195"/>
      <c r="ILU3" s="194"/>
      <c r="ILV3" s="195"/>
      <c r="ILW3" s="195"/>
      <c r="ILX3" s="195"/>
      <c r="ILY3" s="194"/>
      <c r="ILZ3" s="195"/>
      <c r="IMA3" s="195"/>
      <c r="IMB3" s="195"/>
      <c r="IMC3" s="194"/>
      <c r="IMD3" s="195"/>
      <c r="IME3" s="195"/>
      <c r="IMF3" s="195"/>
      <c r="IMG3" s="194"/>
      <c r="IMH3" s="195"/>
      <c r="IMI3" s="195"/>
      <c r="IMJ3" s="195"/>
      <c r="IMK3" s="194"/>
      <c r="IML3" s="195"/>
      <c r="IMM3" s="195"/>
      <c r="IMN3" s="195"/>
      <c r="IMO3" s="194"/>
      <c r="IMP3" s="195"/>
      <c r="IMQ3" s="195"/>
      <c r="IMR3" s="195"/>
      <c r="IMS3" s="194"/>
      <c r="IMT3" s="195"/>
      <c r="IMU3" s="195"/>
      <c r="IMV3" s="195"/>
      <c r="IMW3" s="194"/>
      <c r="IMX3" s="195"/>
      <c r="IMY3" s="195"/>
      <c r="IMZ3" s="195"/>
      <c r="INA3" s="194"/>
      <c r="INB3" s="195"/>
      <c r="INC3" s="195"/>
      <c r="IND3" s="195"/>
      <c r="INE3" s="194"/>
      <c r="INF3" s="195"/>
      <c r="ING3" s="195"/>
      <c r="INH3" s="195"/>
      <c r="INI3" s="194"/>
      <c r="INJ3" s="195"/>
      <c r="INK3" s="195"/>
      <c r="INL3" s="195"/>
      <c r="INM3" s="194"/>
      <c r="INN3" s="195"/>
      <c r="INO3" s="195"/>
      <c r="INP3" s="195"/>
      <c r="INQ3" s="194"/>
      <c r="INR3" s="195"/>
      <c r="INS3" s="195"/>
      <c r="INT3" s="195"/>
      <c r="INU3" s="194"/>
      <c r="INV3" s="195"/>
      <c r="INW3" s="195"/>
      <c r="INX3" s="195"/>
      <c r="INY3" s="194"/>
      <c r="INZ3" s="195"/>
      <c r="IOA3" s="195"/>
      <c r="IOB3" s="195"/>
      <c r="IOC3" s="194"/>
      <c r="IOD3" s="195"/>
      <c r="IOE3" s="195"/>
      <c r="IOF3" s="195"/>
      <c r="IOG3" s="194"/>
      <c r="IOH3" s="195"/>
      <c r="IOI3" s="195"/>
      <c r="IOJ3" s="195"/>
      <c r="IOK3" s="194"/>
      <c r="IOL3" s="195"/>
      <c r="IOM3" s="195"/>
      <c r="ION3" s="195"/>
      <c r="IOO3" s="194"/>
      <c r="IOP3" s="195"/>
      <c r="IOQ3" s="195"/>
      <c r="IOR3" s="195"/>
      <c r="IOS3" s="194"/>
      <c r="IOT3" s="195"/>
      <c r="IOU3" s="195"/>
      <c r="IOV3" s="195"/>
      <c r="IOW3" s="194"/>
      <c r="IOX3" s="195"/>
      <c r="IOY3" s="195"/>
      <c r="IOZ3" s="195"/>
      <c r="IPA3" s="194"/>
      <c r="IPB3" s="195"/>
      <c r="IPC3" s="195"/>
      <c r="IPD3" s="195"/>
      <c r="IPE3" s="194"/>
      <c r="IPF3" s="195"/>
      <c r="IPG3" s="195"/>
      <c r="IPH3" s="195"/>
      <c r="IPI3" s="194"/>
      <c r="IPJ3" s="195"/>
      <c r="IPK3" s="195"/>
      <c r="IPL3" s="195"/>
      <c r="IPM3" s="194"/>
      <c r="IPN3" s="195"/>
      <c r="IPO3" s="195"/>
      <c r="IPP3" s="195"/>
      <c r="IPQ3" s="194"/>
      <c r="IPR3" s="195"/>
      <c r="IPS3" s="195"/>
      <c r="IPT3" s="195"/>
      <c r="IPU3" s="194"/>
      <c r="IPV3" s="195"/>
      <c r="IPW3" s="195"/>
      <c r="IPX3" s="195"/>
      <c r="IPY3" s="194"/>
      <c r="IPZ3" s="195"/>
      <c r="IQA3" s="195"/>
      <c r="IQB3" s="195"/>
      <c r="IQC3" s="194"/>
      <c r="IQD3" s="195"/>
      <c r="IQE3" s="195"/>
      <c r="IQF3" s="195"/>
      <c r="IQG3" s="194"/>
      <c r="IQH3" s="195"/>
      <c r="IQI3" s="195"/>
      <c r="IQJ3" s="195"/>
      <c r="IQK3" s="194"/>
      <c r="IQL3" s="195"/>
      <c r="IQM3" s="195"/>
      <c r="IQN3" s="195"/>
      <c r="IQO3" s="194"/>
      <c r="IQP3" s="195"/>
      <c r="IQQ3" s="195"/>
      <c r="IQR3" s="195"/>
      <c r="IQS3" s="194"/>
      <c r="IQT3" s="195"/>
      <c r="IQU3" s="195"/>
      <c r="IQV3" s="195"/>
      <c r="IQW3" s="194"/>
      <c r="IQX3" s="195"/>
      <c r="IQY3" s="195"/>
      <c r="IQZ3" s="195"/>
      <c r="IRA3" s="194"/>
      <c r="IRB3" s="195"/>
      <c r="IRC3" s="195"/>
      <c r="IRD3" s="195"/>
      <c r="IRE3" s="194"/>
      <c r="IRF3" s="195"/>
      <c r="IRG3" s="195"/>
      <c r="IRH3" s="195"/>
      <c r="IRI3" s="194"/>
      <c r="IRJ3" s="195"/>
      <c r="IRK3" s="195"/>
      <c r="IRL3" s="195"/>
      <c r="IRM3" s="194"/>
      <c r="IRN3" s="195"/>
      <c r="IRO3" s="195"/>
      <c r="IRP3" s="195"/>
      <c r="IRQ3" s="194"/>
      <c r="IRR3" s="195"/>
      <c r="IRS3" s="195"/>
      <c r="IRT3" s="195"/>
      <c r="IRU3" s="194"/>
      <c r="IRV3" s="195"/>
      <c r="IRW3" s="195"/>
      <c r="IRX3" s="195"/>
      <c r="IRY3" s="194"/>
      <c r="IRZ3" s="195"/>
      <c r="ISA3" s="195"/>
      <c r="ISB3" s="195"/>
      <c r="ISC3" s="194"/>
      <c r="ISD3" s="195"/>
      <c r="ISE3" s="195"/>
      <c r="ISF3" s="195"/>
      <c r="ISG3" s="194"/>
      <c r="ISH3" s="195"/>
      <c r="ISI3" s="195"/>
      <c r="ISJ3" s="195"/>
      <c r="ISK3" s="194"/>
      <c r="ISL3" s="195"/>
      <c r="ISM3" s="195"/>
      <c r="ISN3" s="195"/>
      <c r="ISO3" s="194"/>
      <c r="ISP3" s="195"/>
      <c r="ISQ3" s="195"/>
      <c r="ISR3" s="195"/>
      <c r="ISS3" s="194"/>
      <c r="IST3" s="195"/>
      <c r="ISU3" s="195"/>
      <c r="ISV3" s="195"/>
      <c r="ISW3" s="194"/>
      <c r="ISX3" s="195"/>
      <c r="ISY3" s="195"/>
      <c r="ISZ3" s="195"/>
      <c r="ITA3" s="194"/>
      <c r="ITB3" s="195"/>
      <c r="ITC3" s="195"/>
      <c r="ITD3" s="195"/>
      <c r="ITE3" s="194"/>
      <c r="ITF3" s="195"/>
      <c r="ITG3" s="195"/>
      <c r="ITH3" s="195"/>
      <c r="ITI3" s="194"/>
      <c r="ITJ3" s="195"/>
      <c r="ITK3" s="195"/>
      <c r="ITL3" s="195"/>
      <c r="ITM3" s="194"/>
      <c r="ITN3" s="195"/>
      <c r="ITO3" s="195"/>
      <c r="ITP3" s="195"/>
      <c r="ITQ3" s="194"/>
      <c r="ITR3" s="195"/>
      <c r="ITS3" s="195"/>
      <c r="ITT3" s="195"/>
      <c r="ITU3" s="194"/>
      <c r="ITV3" s="195"/>
      <c r="ITW3" s="195"/>
      <c r="ITX3" s="195"/>
      <c r="ITY3" s="194"/>
      <c r="ITZ3" s="195"/>
      <c r="IUA3" s="195"/>
      <c r="IUB3" s="195"/>
      <c r="IUC3" s="194"/>
      <c r="IUD3" s="195"/>
      <c r="IUE3" s="195"/>
      <c r="IUF3" s="195"/>
      <c r="IUG3" s="194"/>
      <c r="IUH3" s="195"/>
      <c r="IUI3" s="195"/>
      <c r="IUJ3" s="195"/>
      <c r="IUK3" s="194"/>
      <c r="IUL3" s="195"/>
      <c r="IUM3" s="195"/>
      <c r="IUN3" s="195"/>
      <c r="IUO3" s="194"/>
      <c r="IUP3" s="195"/>
      <c r="IUQ3" s="195"/>
      <c r="IUR3" s="195"/>
      <c r="IUS3" s="194"/>
      <c r="IUT3" s="195"/>
      <c r="IUU3" s="195"/>
      <c r="IUV3" s="195"/>
      <c r="IUW3" s="194"/>
      <c r="IUX3" s="195"/>
      <c r="IUY3" s="195"/>
      <c r="IUZ3" s="195"/>
      <c r="IVA3" s="194"/>
      <c r="IVB3" s="195"/>
      <c r="IVC3" s="195"/>
      <c r="IVD3" s="195"/>
      <c r="IVE3" s="194"/>
      <c r="IVF3" s="195"/>
      <c r="IVG3" s="195"/>
      <c r="IVH3" s="195"/>
      <c r="IVI3" s="194"/>
      <c r="IVJ3" s="195"/>
      <c r="IVK3" s="195"/>
      <c r="IVL3" s="195"/>
      <c r="IVM3" s="194"/>
      <c r="IVN3" s="195"/>
      <c r="IVO3" s="195"/>
      <c r="IVP3" s="195"/>
      <c r="IVQ3" s="194"/>
      <c r="IVR3" s="195"/>
      <c r="IVS3" s="195"/>
      <c r="IVT3" s="195"/>
      <c r="IVU3" s="194"/>
      <c r="IVV3" s="195"/>
      <c r="IVW3" s="195"/>
      <c r="IVX3" s="195"/>
      <c r="IVY3" s="194"/>
      <c r="IVZ3" s="195"/>
      <c r="IWA3" s="195"/>
      <c r="IWB3" s="195"/>
      <c r="IWC3" s="194"/>
      <c r="IWD3" s="195"/>
      <c r="IWE3" s="195"/>
      <c r="IWF3" s="195"/>
      <c r="IWG3" s="194"/>
      <c r="IWH3" s="195"/>
      <c r="IWI3" s="195"/>
      <c r="IWJ3" s="195"/>
      <c r="IWK3" s="194"/>
      <c r="IWL3" s="195"/>
      <c r="IWM3" s="195"/>
      <c r="IWN3" s="195"/>
      <c r="IWO3" s="194"/>
      <c r="IWP3" s="195"/>
      <c r="IWQ3" s="195"/>
      <c r="IWR3" s="195"/>
      <c r="IWS3" s="194"/>
      <c r="IWT3" s="195"/>
      <c r="IWU3" s="195"/>
      <c r="IWV3" s="195"/>
      <c r="IWW3" s="194"/>
      <c r="IWX3" s="195"/>
      <c r="IWY3" s="195"/>
      <c r="IWZ3" s="195"/>
      <c r="IXA3" s="194"/>
      <c r="IXB3" s="195"/>
      <c r="IXC3" s="195"/>
      <c r="IXD3" s="195"/>
      <c r="IXE3" s="194"/>
      <c r="IXF3" s="195"/>
      <c r="IXG3" s="195"/>
      <c r="IXH3" s="195"/>
      <c r="IXI3" s="194"/>
      <c r="IXJ3" s="195"/>
      <c r="IXK3" s="195"/>
      <c r="IXL3" s="195"/>
      <c r="IXM3" s="194"/>
      <c r="IXN3" s="195"/>
      <c r="IXO3" s="195"/>
      <c r="IXP3" s="195"/>
      <c r="IXQ3" s="194"/>
      <c r="IXR3" s="195"/>
      <c r="IXS3" s="195"/>
      <c r="IXT3" s="195"/>
      <c r="IXU3" s="194"/>
      <c r="IXV3" s="195"/>
      <c r="IXW3" s="195"/>
      <c r="IXX3" s="195"/>
      <c r="IXY3" s="194"/>
      <c r="IXZ3" s="195"/>
      <c r="IYA3" s="195"/>
      <c r="IYB3" s="195"/>
      <c r="IYC3" s="194"/>
      <c r="IYD3" s="195"/>
      <c r="IYE3" s="195"/>
      <c r="IYF3" s="195"/>
      <c r="IYG3" s="194"/>
      <c r="IYH3" s="195"/>
      <c r="IYI3" s="195"/>
      <c r="IYJ3" s="195"/>
      <c r="IYK3" s="194"/>
      <c r="IYL3" s="195"/>
      <c r="IYM3" s="195"/>
      <c r="IYN3" s="195"/>
      <c r="IYO3" s="194"/>
      <c r="IYP3" s="195"/>
      <c r="IYQ3" s="195"/>
      <c r="IYR3" s="195"/>
      <c r="IYS3" s="194"/>
      <c r="IYT3" s="195"/>
      <c r="IYU3" s="195"/>
      <c r="IYV3" s="195"/>
      <c r="IYW3" s="194"/>
      <c r="IYX3" s="195"/>
      <c r="IYY3" s="195"/>
      <c r="IYZ3" s="195"/>
      <c r="IZA3" s="194"/>
      <c r="IZB3" s="195"/>
      <c r="IZC3" s="195"/>
      <c r="IZD3" s="195"/>
      <c r="IZE3" s="194"/>
      <c r="IZF3" s="195"/>
      <c r="IZG3" s="195"/>
      <c r="IZH3" s="195"/>
      <c r="IZI3" s="194"/>
      <c r="IZJ3" s="195"/>
      <c r="IZK3" s="195"/>
      <c r="IZL3" s="195"/>
      <c r="IZM3" s="194"/>
      <c r="IZN3" s="195"/>
      <c r="IZO3" s="195"/>
      <c r="IZP3" s="195"/>
      <c r="IZQ3" s="194"/>
      <c r="IZR3" s="195"/>
      <c r="IZS3" s="195"/>
      <c r="IZT3" s="195"/>
      <c r="IZU3" s="194"/>
      <c r="IZV3" s="195"/>
      <c r="IZW3" s="195"/>
      <c r="IZX3" s="195"/>
      <c r="IZY3" s="194"/>
      <c r="IZZ3" s="195"/>
      <c r="JAA3" s="195"/>
      <c r="JAB3" s="195"/>
      <c r="JAC3" s="194"/>
      <c r="JAD3" s="195"/>
      <c r="JAE3" s="195"/>
      <c r="JAF3" s="195"/>
      <c r="JAG3" s="194"/>
      <c r="JAH3" s="195"/>
      <c r="JAI3" s="195"/>
      <c r="JAJ3" s="195"/>
      <c r="JAK3" s="194"/>
      <c r="JAL3" s="195"/>
      <c r="JAM3" s="195"/>
      <c r="JAN3" s="195"/>
      <c r="JAO3" s="194"/>
      <c r="JAP3" s="195"/>
      <c r="JAQ3" s="195"/>
      <c r="JAR3" s="195"/>
      <c r="JAS3" s="194"/>
      <c r="JAT3" s="195"/>
      <c r="JAU3" s="195"/>
      <c r="JAV3" s="195"/>
      <c r="JAW3" s="194"/>
      <c r="JAX3" s="195"/>
      <c r="JAY3" s="195"/>
      <c r="JAZ3" s="195"/>
      <c r="JBA3" s="194"/>
      <c r="JBB3" s="195"/>
      <c r="JBC3" s="195"/>
      <c r="JBD3" s="195"/>
      <c r="JBE3" s="194"/>
      <c r="JBF3" s="195"/>
      <c r="JBG3" s="195"/>
      <c r="JBH3" s="195"/>
      <c r="JBI3" s="194"/>
      <c r="JBJ3" s="195"/>
      <c r="JBK3" s="195"/>
      <c r="JBL3" s="195"/>
      <c r="JBM3" s="194"/>
      <c r="JBN3" s="195"/>
      <c r="JBO3" s="195"/>
      <c r="JBP3" s="195"/>
      <c r="JBQ3" s="194"/>
      <c r="JBR3" s="195"/>
      <c r="JBS3" s="195"/>
      <c r="JBT3" s="195"/>
      <c r="JBU3" s="194"/>
      <c r="JBV3" s="195"/>
      <c r="JBW3" s="195"/>
      <c r="JBX3" s="195"/>
      <c r="JBY3" s="194"/>
      <c r="JBZ3" s="195"/>
      <c r="JCA3" s="195"/>
      <c r="JCB3" s="195"/>
      <c r="JCC3" s="194"/>
      <c r="JCD3" s="195"/>
      <c r="JCE3" s="195"/>
      <c r="JCF3" s="195"/>
      <c r="JCG3" s="194"/>
      <c r="JCH3" s="195"/>
      <c r="JCI3" s="195"/>
      <c r="JCJ3" s="195"/>
      <c r="JCK3" s="194"/>
      <c r="JCL3" s="195"/>
      <c r="JCM3" s="195"/>
      <c r="JCN3" s="195"/>
      <c r="JCO3" s="194"/>
      <c r="JCP3" s="195"/>
      <c r="JCQ3" s="195"/>
      <c r="JCR3" s="195"/>
      <c r="JCS3" s="194"/>
      <c r="JCT3" s="195"/>
      <c r="JCU3" s="195"/>
      <c r="JCV3" s="195"/>
      <c r="JCW3" s="194"/>
      <c r="JCX3" s="195"/>
      <c r="JCY3" s="195"/>
      <c r="JCZ3" s="195"/>
      <c r="JDA3" s="194"/>
      <c r="JDB3" s="195"/>
      <c r="JDC3" s="195"/>
      <c r="JDD3" s="195"/>
      <c r="JDE3" s="194"/>
      <c r="JDF3" s="195"/>
      <c r="JDG3" s="195"/>
      <c r="JDH3" s="195"/>
      <c r="JDI3" s="194"/>
      <c r="JDJ3" s="195"/>
      <c r="JDK3" s="195"/>
      <c r="JDL3" s="195"/>
      <c r="JDM3" s="194"/>
      <c r="JDN3" s="195"/>
      <c r="JDO3" s="195"/>
      <c r="JDP3" s="195"/>
      <c r="JDQ3" s="194"/>
      <c r="JDR3" s="195"/>
      <c r="JDS3" s="195"/>
      <c r="JDT3" s="195"/>
      <c r="JDU3" s="194"/>
      <c r="JDV3" s="195"/>
      <c r="JDW3" s="195"/>
      <c r="JDX3" s="195"/>
      <c r="JDY3" s="194"/>
      <c r="JDZ3" s="195"/>
      <c r="JEA3" s="195"/>
      <c r="JEB3" s="195"/>
      <c r="JEC3" s="194"/>
      <c r="JED3" s="195"/>
      <c r="JEE3" s="195"/>
      <c r="JEF3" s="195"/>
      <c r="JEG3" s="194"/>
      <c r="JEH3" s="195"/>
      <c r="JEI3" s="195"/>
      <c r="JEJ3" s="195"/>
      <c r="JEK3" s="194"/>
      <c r="JEL3" s="195"/>
      <c r="JEM3" s="195"/>
      <c r="JEN3" s="195"/>
      <c r="JEO3" s="194"/>
      <c r="JEP3" s="195"/>
      <c r="JEQ3" s="195"/>
      <c r="JER3" s="195"/>
      <c r="JES3" s="194"/>
      <c r="JET3" s="195"/>
      <c r="JEU3" s="195"/>
      <c r="JEV3" s="195"/>
      <c r="JEW3" s="194"/>
      <c r="JEX3" s="195"/>
      <c r="JEY3" s="195"/>
      <c r="JEZ3" s="195"/>
      <c r="JFA3" s="194"/>
      <c r="JFB3" s="195"/>
      <c r="JFC3" s="195"/>
      <c r="JFD3" s="195"/>
      <c r="JFE3" s="194"/>
      <c r="JFF3" s="195"/>
      <c r="JFG3" s="195"/>
      <c r="JFH3" s="195"/>
      <c r="JFI3" s="194"/>
      <c r="JFJ3" s="195"/>
      <c r="JFK3" s="195"/>
      <c r="JFL3" s="195"/>
      <c r="JFM3" s="194"/>
      <c r="JFN3" s="195"/>
      <c r="JFO3" s="195"/>
      <c r="JFP3" s="195"/>
      <c r="JFQ3" s="194"/>
      <c r="JFR3" s="195"/>
      <c r="JFS3" s="195"/>
      <c r="JFT3" s="195"/>
      <c r="JFU3" s="194"/>
      <c r="JFV3" s="195"/>
      <c r="JFW3" s="195"/>
      <c r="JFX3" s="195"/>
      <c r="JFY3" s="194"/>
      <c r="JFZ3" s="195"/>
      <c r="JGA3" s="195"/>
      <c r="JGB3" s="195"/>
      <c r="JGC3" s="194"/>
      <c r="JGD3" s="195"/>
      <c r="JGE3" s="195"/>
      <c r="JGF3" s="195"/>
      <c r="JGG3" s="194"/>
      <c r="JGH3" s="195"/>
      <c r="JGI3" s="195"/>
      <c r="JGJ3" s="195"/>
      <c r="JGK3" s="194"/>
      <c r="JGL3" s="195"/>
      <c r="JGM3" s="195"/>
      <c r="JGN3" s="195"/>
      <c r="JGO3" s="194"/>
      <c r="JGP3" s="195"/>
      <c r="JGQ3" s="195"/>
      <c r="JGR3" s="195"/>
      <c r="JGS3" s="194"/>
      <c r="JGT3" s="195"/>
      <c r="JGU3" s="195"/>
      <c r="JGV3" s="195"/>
      <c r="JGW3" s="194"/>
      <c r="JGX3" s="195"/>
      <c r="JGY3" s="195"/>
      <c r="JGZ3" s="195"/>
      <c r="JHA3" s="194"/>
      <c r="JHB3" s="195"/>
      <c r="JHC3" s="195"/>
      <c r="JHD3" s="195"/>
      <c r="JHE3" s="194"/>
      <c r="JHF3" s="195"/>
      <c r="JHG3" s="195"/>
      <c r="JHH3" s="195"/>
      <c r="JHI3" s="194"/>
      <c r="JHJ3" s="195"/>
      <c r="JHK3" s="195"/>
      <c r="JHL3" s="195"/>
      <c r="JHM3" s="194"/>
      <c r="JHN3" s="195"/>
      <c r="JHO3" s="195"/>
      <c r="JHP3" s="195"/>
      <c r="JHQ3" s="194"/>
      <c r="JHR3" s="195"/>
      <c r="JHS3" s="195"/>
      <c r="JHT3" s="195"/>
      <c r="JHU3" s="194"/>
      <c r="JHV3" s="195"/>
      <c r="JHW3" s="195"/>
      <c r="JHX3" s="195"/>
      <c r="JHY3" s="194"/>
      <c r="JHZ3" s="195"/>
      <c r="JIA3" s="195"/>
      <c r="JIB3" s="195"/>
      <c r="JIC3" s="194"/>
      <c r="JID3" s="195"/>
      <c r="JIE3" s="195"/>
      <c r="JIF3" s="195"/>
      <c r="JIG3" s="194"/>
      <c r="JIH3" s="195"/>
      <c r="JII3" s="195"/>
      <c r="JIJ3" s="195"/>
      <c r="JIK3" s="194"/>
      <c r="JIL3" s="195"/>
      <c r="JIM3" s="195"/>
      <c r="JIN3" s="195"/>
      <c r="JIO3" s="194"/>
      <c r="JIP3" s="195"/>
      <c r="JIQ3" s="195"/>
      <c r="JIR3" s="195"/>
      <c r="JIS3" s="194"/>
      <c r="JIT3" s="195"/>
      <c r="JIU3" s="195"/>
      <c r="JIV3" s="195"/>
      <c r="JIW3" s="194"/>
      <c r="JIX3" s="195"/>
      <c r="JIY3" s="195"/>
      <c r="JIZ3" s="195"/>
      <c r="JJA3" s="194"/>
      <c r="JJB3" s="195"/>
      <c r="JJC3" s="195"/>
      <c r="JJD3" s="195"/>
      <c r="JJE3" s="194"/>
      <c r="JJF3" s="195"/>
      <c r="JJG3" s="195"/>
      <c r="JJH3" s="195"/>
      <c r="JJI3" s="194"/>
      <c r="JJJ3" s="195"/>
      <c r="JJK3" s="195"/>
      <c r="JJL3" s="195"/>
      <c r="JJM3" s="194"/>
      <c r="JJN3" s="195"/>
      <c r="JJO3" s="195"/>
      <c r="JJP3" s="195"/>
      <c r="JJQ3" s="194"/>
      <c r="JJR3" s="195"/>
      <c r="JJS3" s="195"/>
      <c r="JJT3" s="195"/>
      <c r="JJU3" s="194"/>
      <c r="JJV3" s="195"/>
      <c r="JJW3" s="195"/>
      <c r="JJX3" s="195"/>
      <c r="JJY3" s="194"/>
      <c r="JJZ3" s="195"/>
      <c r="JKA3" s="195"/>
      <c r="JKB3" s="195"/>
      <c r="JKC3" s="194"/>
      <c r="JKD3" s="195"/>
      <c r="JKE3" s="195"/>
      <c r="JKF3" s="195"/>
      <c r="JKG3" s="194"/>
      <c r="JKH3" s="195"/>
      <c r="JKI3" s="195"/>
      <c r="JKJ3" s="195"/>
      <c r="JKK3" s="194"/>
      <c r="JKL3" s="195"/>
      <c r="JKM3" s="195"/>
      <c r="JKN3" s="195"/>
      <c r="JKO3" s="194"/>
      <c r="JKP3" s="195"/>
      <c r="JKQ3" s="195"/>
      <c r="JKR3" s="195"/>
      <c r="JKS3" s="194"/>
      <c r="JKT3" s="195"/>
      <c r="JKU3" s="195"/>
      <c r="JKV3" s="195"/>
      <c r="JKW3" s="194"/>
      <c r="JKX3" s="195"/>
      <c r="JKY3" s="195"/>
      <c r="JKZ3" s="195"/>
      <c r="JLA3" s="194"/>
      <c r="JLB3" s="195"/>
      <c r="JLC3" s="195"/>
      <c r="JLD3" s="195"/>
      <c r="JLE3" s="194"/>
      <c r="JLF3" s="195"/>
      <c r="JLG3" s="195"/>
      <c r="JLH3" s="195"/>
      <c r="JLI3" s="194"/>
      <c r="JLJ3" s="195"/>
      <c r="JLK3" s="195"/>
      <c r="JLL3" s="195"/>
      <c r="JLM3" s="194"/>
      <c r="JLN3" s="195"/>
      <c r="JLO3" s="195"/>
      <c r="JLP3" s="195"/>
      <c r="JLQ3" s="194"/>
      <c r="JLR3" s="195"/>
      <c r="JLS3" s="195"/>
      <c r="JLT3" s="195"/>
      <c r="JLU3" s="194"/>
      <c r="JLV3" s="195"/>
      <c r="JLW3" s="195"/>
      <c r="JLX3" s="195"/>
      <c r="JLY3" s="194"/>
      <c r="JLZ3" s="195"/>
      <c r="JMA3" s="195"/>
      <c r="JMB3" s="195"/>
      <c r="JMC3" s="194"/>
      <c r="JMD3" s="195"/>
      <c r="JME3" s="195"/>
      <c r="JMF3" s="195"/>
      <c r="JMG3" s="194"/>
      <c r="JMH3" s="195"/>
      <c r="JMI3" s="195"/>
      <c r="JMJ3" s="195"/>
      <c r="JMK3" s="194"/>
      <c r="JML3" s="195"/>
      <c r="JMM3" s="195"/>
      <c r="JMN3" s="195"/>
      <c r="JMO3" s="194"/>
      <c r="JMP3" s="195"/>
      <c r="JMQ3" s="195"/>
      <c r="JMR3" s="195"/>
      <c r="JMS3" s="194"/>
      <c r="JMT3" s="195"/>
      <c r="JMU3" s="195"/>
      <c r="JMV3" s="195"/>
      <c r="JMW3" s="194"/>
      <c r="JMX3" s="195"/>
      <c r="JMY3" s="195"/>
      <c r="JMZ3" s="195"/>
      <c r="JNA3" s="194"/>
      <c r="JNB3" s="195"/>
      <c r="JNC3" s="195"/>
      <c r="JND3" s="195"/>
      <c r="JNE3" s="194"/>
      <c r="JNF3" s="195"/>
      <c r="JNG3" s="195"/>
      <c r="JNH3" s="195"/>
      <c r="JNI3" s="194"/>
      <c r="JNJ3" s="195"/>
      <c r="JNK3" s="195"/>
      <c r="JNL3" s="195"/>
      <c r="JNM3" s="194"/>
      <c r="JNN3" s="195"/>
      <c r="JNO3" s="195"/>
      <c r="JNP3" s="195"/>
      <c r="JNQ3" s="194"/>
      <c r="JNR3" s="195"/>
      <c r="JNS3" s="195"/>
      <c r="JNT3" s="195"/>
      <c r="JNU3" s="194"/>
      <c r="JNV3" s="195"/>
      <c r="JNW3" s="195"/>
      <c r="JNX3" s="195"/>
      <c r="JNY3" s="194"/>
      <c r="JNZ3" s="195"/>
      <c r="JOA3" s="195"/>
      <c r="JOB3" s="195"/>
      <c r="JOC3" s="194"/>
      <c r="JOD3" s="195"/>
      <c r="JOE3" s="195"/>
      <c r="JOF3" s="195"/>
      <c r="JOG3" s="194"/>
      <c r="JOH3" s="195"/>
      <c r="JOI3" s="195"/>
      <c r="JOJ3" s="195"/>
      <c r="JOK3" s="194"/>
      <c r="JOL3" s="195"/>
      <c r="JOM3" s="195"/>
      <c r="JON3" s="195"/>
      <c r="JOO3" s="194"/>
      <c r="JOP3" s="195"/>
      <c r="JOQ3" s="195"/>
      <c r="JOR3" s="195"/>
      <c r="JOS3" s="194"/>
      <c r="JOT3" s="195"/>
      <c r="JOU3" s="195"/>
      <c r="JOV3" s="195"/>
      <c r="JOW3" s="194"/>
      <c r="JOX3" s="195"/>
      <c r="JOY3" s="195"/>
      <c r="JOZ3" s="195"/>
      <c r="JPA3" s="194"/>
      <c r="JPB3" s="195"/>
      <c r="JPC3" s="195"/>
      <c r="JPD3" s="195"/>
      <c r="JPE3" s="194"/>
      <c r="JPF3" s="195"/>
      <c r="JPG3" s="195"/>
      <c r="JPH3" s="195"/>
      <c r="JPI3" s="194"/>
      <c r="JPJ3" s="195"/>
      <c r="JPK3" s="195"/>
      <c r="JPL3" s="195"/>
      <c r="JPM3" s="194"/>
      <c r="JPN3" s="195"/>
      <c r="JPO3" s="195"/>
      <c r="JPP3" s="195"/>
      <c r="JPQ3" s="194"/>
      <c r="JPR3" s="195"/>
      <c r="JPS3" s="195"/>
      <c r="JPT3" s="195"/>
      <c r="JPU3" s="194"/>
      <c r="JPV3" s="195"/>
      <c r="JPW3" s="195"/>
      <c r="JPX3" s="195"/>
      <c r="JPY3" s="194"/>
      <c r="JPZ3" s="195"/>
      <c r="JQA3" s="195"/>
      <c r="JQB3" s="195"/>
      <c r="JQC3" s="194"/>
      <c r="JQD3" s="195"/>
      <c r="JQE3" s="195"/>
      <c r="JQF3" s="195"/>
      <c r="JQG3" s="194"/>
      <c r="JQH3" s="195"/>
      <c r="JQI3" s="195"/>
      <c r="JQJ3" s="195"/>
      <c r="JQK3" s="194"/>
      <c r="JQL3" s="195"/>
      <c r="JQM3" s="195"/>
      <c r="JQN3" s="195"/>
      <c r="JQO3" s="194"/>
      <c r="JQP3" s="195"/>
      <c r="JQQ3" s="195"/>
      <c r="JQR3" s="195"/>
      <c r="JQS3" s="194"/>
      <c r="JQT3" s="195"/>
      <c r="JQU3" s="195"/>
      <c r="JQV3" s="195"/>
      <c r="JQW3" s="194"/>
      <c r="JQX3" s="195"/>
      <c r="JQY3" s="195"/>
      <c r="JQZ3" s="195"/>
      <c r="JRA3" s="194"/>
      <c r="JRB3" s="195"/>
      <c r="JRC3" s="195"/>
      <c r="JRD3" s="195"/>
      <c r="JRE3" s="194"/>
      <c r="JRF3" s="195"/>
      <c r="JRG3" s="195"/>
      <c r="JRH3" s="195"/>
      <c r="JRI3" s="194"/>
      <c r="JRJ3" s="195"/>
      <c r="JRK3" s="195"/>
      <c r="JRL3" s="195"/>
      <c r="JRM3" s="194"/>
      <c r="JRN3" s="195"/>
      <c r="JRO3" s="195"/>
      <c r="JRP3" s="195"/>
      <c r="JRQ3" s="194"/>
      <c r="JRR3" s="195"/>
      <c r="JRS3" s="195"/>
      <c r="JRT3" s="195"/>
      <c r="JRU3" s="194"/>
      <c r="JRV3" s="195"/>
      <c r="JRW3" s="195"/>
      <c r="JRX3" s="195"/>
      <c r="JRY3" s="194"/>
      <c r="JRZ3" s="195"/>
      <c r="JSA3" s="195"/>
      <c r="JSB3" s="195"/>
      <c r="JSC3" s="194"/>
      <c r="JSD3" s="195"/>
      <c r="JSE3" s="195"/>
      <c r="JSF3" s="195"/>
      <c r="JSG3" s="194"/>
      <c r="JSH3" s="195"/>
      <c r="JSI3" s="195"/>
      <c r="JSJ3" s="195"/>
      <c r="JSK3" s="194"/>
      <c r="JSL3" s="195"/>
      <c r="JSM3" s="195"/>
      <c r="JSN3" s="195"/>
      <c r="JSO3" s="194"/>
      <c r="JSP3" s="195"/>
      <c r="JSQ3" s="195"/>
      <c r="JSR3" s="195"/>
      <c r="JSS3" s="194"/>
      <c r="JST3" s="195"/>
      <c r="JSU3" s="195"/>
      <c r="JSV3" s="195"/>
      <c r="JSW3" s="194"/>
      <c r="JSX3" s="195"/>
      <c r="JSY3" s="195"/>
      <c r="JSZ3" s="195"/>
      <c r="JTA3" s="194"/>
      <c r="JTB3" s="195"/>
      <c r="JTC3" s="195"/>
      <c r="JTD3" s="195"/>
      <c r="JTE3" s="194"/>
      <c r="JTF3" s="195"/>
      <c r="JTG3" s="195"/>
      <c r="JTH3" s="195"/>
      <c r="JTI3" s="194"/>
      <c r="JTJ3" s="195"/>
      <c r="JTK3" s="195"/>
      <c r="JTL3" s="195"/>
      <c r="JTM3" s="194"/>
      <c r="JTN3" s="195"/>
      <c r="JTO3" s="195"/>
      <c r="JTP3" s="195"/>
      <c r="JTQ3" s="194"/>
      <c r="JTR3" s="195"/>
      <c r="JTS3" s="195"/>
      <c r="JTT3" s="195"/>
      <c r="JTU3" s="194"/>
      <c r="JTV3" s="195"/>
      <c r="JTW3" s="195"/>
      <c r="JTX3" s="195"/>
      <c r="JTY3" s="194"/>
      <c r="JTZ3" s="195"/>
      <c r="JUA3" s="195"/>
      <c r="JUB3" s="195"/>
      <c r="JUC3" s="194"/>
      <c r="JUD3" s="195"/>
      <c r="JUE3" s="195"/>
      <c r="JUF3" s="195"/>
      <c r="JUG3" s="194"/>
      <c r="JUH3" s="195"/>
      <c r="JUI3" s="195"/>
      <c r="JUJ3" s="195"/>
      <c r="JUK3" s="194"/>
      <c r="JUL3" s="195"/>
      <c r="JUM3" s="195"/>
      <c r="JUN3" s="195"/>
      <c r="JUO3" s="194"/>
      <c r="JUP3" s="195"/>
      <c r="JUQ3" s="195"/>
      <c r="JUR3" s="195"/>
      <c r="JUS3" s="194"/>
      <c r="JUT3" s="195"/>
      <c r="JUU3" s="195"/>
      <c r="JUV3" s="195"/>
      <c r="JUW3" s="194"/>
      <c r="JUX3" s="195"/>
      <c r="JUY3" s="195"/>
      <c r="JUZ3" s="195"/>
      <c r="JVA3" s="194"/>
      <c r="JVB3" s="195"/>
      <c r="JVC3" s="195"/>
      <c r="JVD3" s="195"/>
      <c r="JVE3" s="194"/>
      <c r="JVF3" s="195"/>
      <c r="JVG3" s="195"/>
      <c r="JVH3" s="195"/>
      <c r="JVI3" s="194"/>
      <c r="JVJ3" s="195"/>
      <c r="JVK3" s="195"/>
      <c r="JVL3" s="195"/>
      <c r="JVM3" s="194"/>
      <c r="JVN3" s="195"/>
      <c r="JVO3" s="195"/>
      <c r="JVP3" s="195"/>
      <c r="JVQ3" s="194"/>
      <c r="JVR3" s="195"/>
      <c r="JVS3" s="195"/>
      <c r="JVT3" s="195"/>
      <c r="JVU3" s="194"/>
      <c r="JVV3" s="195"/>
      <c r="JVW3" s="195"/>
      <c r="JVX3" s="195"/>
      <c r="JVY3" s="194"/>
      <c r="JVZ3" s="195"/>
      <c r="JWA3" s="195"/>
      <c r="JWB3" s="195"/>
      <c r="JWC3" s="194"/>
      <c r="JWD3" s="195"/>
      <c r="JWE3" s="195"/>
      <c r="JWF3" s="195"/>
      <c r="JWG3" s="194"/>
      <c r="JWH3" s="195"/>
      <c r="JWI3" s="195"/>
      <c r="JWJ3" s="195"/>
      <c r="JWK3" s="194"/>
      <c r="JWL3" s="195"/>
      <c r="JWM3" s="195"/>
      <c r="JWN3" s="195"/>
      <c r="JWO3" s="194"/>
      <c r="JWP3" s="195"/>
      <c r="JWQ3" s="195"/>
      <c r="JWR3" s="195"/>
      <c r="JWS3" s="194"/>
      <c r="JWT3" s="195"/>
      <c r="JWU3" s="195"/>
      <c r="JWV3" s="195"/>
      <c r="JWW3" s="194"/>
      <c r="JWX3" s="195"/>
      <c r="JWY3" s="195"/>
      <c r="JWZ3" s="195"/>
      <c r="JXA3" s="194"/>
      <c r="JXB3" s="195"/>
      <c r="JXC3" s="195"/>
      <c r="JXD3" s="195"/>
      <c r="JXE3" s="194"/>
      <c r="JXF3" s="195"/>
      <c r="JXG3" s="195"/>
      <c r="JXH3" s="195"/>
      <c r="JXI3" s="194"/>
      <c r="JXJ3" s="195"/>
      <c r="JXK3" s="195"/>
      <c r="JXL3" s="195"/>
      <c r="JXM3" s="194"/>
      <c r="JXN3" s="195"/>
      <c r="JXO3" s="195"/>
      <c r="JXP3" s="195"/>
      <c r="JXQ3" s="194"/>
      <c r="JXR3" s="195"/>
      <c r="JXS3" s="195"/>
      <c r="JXT3" s="195"/>
      <c r="JXU3" s="194"/>
      <c r="JXV3" s="195"/>
      <c r="JXW3" s="195"/>
      <c r="JXX3" s="195"/>
      <c r="JXY3" s="194"/>
      <c r="JXZ3" s="195"/>
      <c r="JYA3" s="195"/>
      <c r="JYB3" s="195"/>
      <c r="JYC3" s="194"/>
      <c r="JYD3" s="195"/>
      <c r="JYE3" s="195"/>
      <c r="JYF3" s="195"/>
      <c r="JYG3" s="194"/>
      <c r="JYH3" s="195"/>
      <c r="JYI3" s="195"/>
      <c r="JYJ3" s="195"/>
      <c r="JYK3" s="194"/>
      <c r="JYL3" s="195"/>
      <c r="JYM3" s="195"/>
      <c r="JYN3" s="195"/>
      <c r="JYO3" s="194"/>
      <c r="JYP3" s="195"/>
      <c r="JYQ3" s="195"/>
      <c r="JYR3" s="195"/>
      <c r="JYS3" s="194"/>
      <c r="JYT3" s="195"/>
      <c r="JYU3" s="195"/>
      <c r="JYV3" s="195"/>
      <c r="JYW3" s="194"/>
      <c r="JYX3" s="195"/>
      <c r="JYY3" s="195"/>
      <c r="JYZ3" s="195"/>
      <c r="JZA3" s="194"/>
      <c r="JZB3" s="195"/>
      <c r="JZC3" s="195"/>
      <c r="JZD3" s="195"/>
      <c r="JZE3" s="194"/>
      <c r="JZF3" s="195"/>
      <c r="JZG3" s="195"/>
      <c r="JZH3" s="195"/>
      <c r="JZI3" s="194"/>
      <c r="JZJ3" s="195"/>
      <c r="JZK3" s="195"/>
      <c r="JZL3" s="195"/>
      <c r="JZM3" s="194"/>
      <c r="JZN3" s="195"/>
      <c r="JZO3" s="195"/>
      <c r="JZP3" s="195"/>
      <c r="JZQ3" s="194"/>
      <c r="JZR3" s="195"/>
      <c r="JZS3" s="195"/>
      <c r="JZT3" s="195"/>
      <c r="JZU3" s="194"/>
      <c r="JZV3" s="195"/>
      <c r="JZW3" s="195"/>
      <c r="JZX3" s="195"/>
      <c r="JZY3" s="194"/>
      <c r="JZZ3" s="195"/>
      <c r="KAA3" s="195"/>
      <c r="KAB3" s="195"/>
      <c r="KAC3" s="194"/>
      <c r="KAD3" s="195"/>
      <c r="KAE3" s="195"/>
      <c r="KAF3" s="195"/>
      <c r="KAG3" s="194"/>
      <c r="KAH3" s="195"/>
      <c r="KAI3" s="195"/>
      <c r="KAJ3" s="195"/>
      <c r="KAK3" s="194"/>
      <c r="KAL3" s="195"/>
      <c r="KAM3" s="195"/>
      <c r="KAN3" s="195"/>
      <c r="KAO3" s="194"/>
      <c r="KAP3" s="195"/>
      <c r="KAQ3" s="195"/>
      <c r="KAR3" s="195"/>
      <c r="KAS3" s="194"/>
      <c r="KAT3" s="195"/>
      <c r="KAU3" s="195"/>
      <c r="KAV3" s="195"/>
      <c r="KAW3" s="194"/>
      <c r="KAX3" s="195"/>
      <c r="KAY3" s="195"/>
      <c r="KAZ3" s="195"/>
      <c r="KBA3" s="194"/>
      <c r="KBB3" s="195"/>
      <c r="KBC3" s="195"/>
      <c r="KBD3" s="195"/>
      <c r="KBE3" s="194"/>
      <c r="KBF3" s="195"/>
      <c r="KBG3" s="195"/>
      <c r="KBH3" s="195"/>
      <c r="KBI3" s="194"/>
      <c r="KBJ3" s="195"/>
      <c r="KBK3" s="195"/>
      <c r="KBL3" s="195"/>
      <c r="KBM3" s="194"/>
      <c r="KBN3" s="195"/>
      <c r="KBO3" s="195"/>
      <c r="KBP3" s="195"/>
      <c r="KBQ3" s="194"/>
      <c r="KBR3" s="195"/>
      <c r="KBS3" s="195"/>
      <c r="KBT3" s="195"/>
      <c r="KBU3" s="194"/>
      <c r="KBV3" s="195"/>
      <c r="KBW3" s="195"/>
      <c r="KBX3" s="195"/>
      <c r="KBY3" s="194"/>
      <c r="KBZ3" s="195"/>
      <c r="KCA3" s="195"/>
      <c r="KCB3" s="195"/>
      <c r="KCC3" s="194"/>
      <c r="KCD3" s="195"/>
      <c r="KCE3" s="195"/>
      <c r="KCF3" s="195"/>
      <c r="KCG3" s="194"/>
      <c r="KCH3" s="195"/>
      <c r="KCI3" s="195"/>
      <c r="KCJ3" s="195"/>
      <c r="KCK3" s="194"/>
      <c r="KCL3" s="195"/>
      <c r="KCM3" s="195"/>
      <c r="KCN3" s="195"/>
      <c r="KCO3" s="194"/>
      <c r="KCP3" s="195"/>
      <c r="KCQ3" s="195"/>
      <c r="KCR3" s="195"/>
      <c r="KCS3" s="194"/>
      <c r="KCT3" s="195"/>
      <c r="KCU3" s="195"/>
      <c r="KCV3" s="195"/>
      <c r="KCW3" s="194"/>
      <c r="KCX3" s="195"/>
      <c r="KCY3" s="195"/>
      <c r="KCZ3" s="195"/>
      <c r="KDA3" s="194"/>
      <c r="KDB3" s="195"/>
      <c r="KDC3" s="195"/>
      <c r="KDD3" s="195"/>
      <c r="KDE3" s="194"/>
      <c r="KDF3" s="195"/>
      <c r="KDG3" s="195"/>
      <c r="KDH3" s="195"/>
      <c r="KDI3" s="194"/>
      <c r="KDJ3" s="195"/>
      <c r="KDK3" s="195"/>
      <c r="KDL3" s="195"/>
      <c r="KDM3" s="194"/>
      <c r="KDN3" s="195"/>
      <c r="KDO3" s="195"/>
      <c r="KDP3" s="195"/>
      <c r="KDQ3" s="194"/>
      <c r="KDR3" s="195"/>
      <c r="KDS3" s="195"/>
      <c r="KDT3" s="195"/>
      <c r="KDU3" s="194"/>
      <c r="KDV3" s="195"/>
      <c r="KDW3" s="195"/>
      <c r="KDX3" s="195"/>
      <c r="KDY3" s="194"/>
      <c r="KDZ3" s="195"/>
      <c r="KEA3" s="195"/>
      <c r="KEB3" s="195"/>
      <c r="KEC3" s="194"/>
      <c r="KED3" s="195"/>
      <c r="KEE3" s="195"/>
      <c r="KEF3" s="195"/>
      <c r="KEG3" s="194"/>
      <c r="KEH3" s="195"/>
      <c r="KEI3" s="195"/>
      <c r="KEJ3" s="195"/>
      <c r="KEK3" s="194"/>
      <c r="KEL3" s="195"/>
      <c r="KEM3" s="195"/>
      <c r="KEN3" s="195"/>
      <c r="KEO3" s="194"/>
      <c r="KEP3" s="195"/>
      <c r="KEQ3" s="195"/>
      <c r="KER3" s="195"/>
      <c r="KES3" s="194"/>
      <c r="KET3" s="195"/>
      <c r="KEU3" s="195"/>
      <c r="KEV3" s="195"/>
      <c r="KEW3" s="194"/>
      <c r="KEX3" s="195"/>
      <c r="KEY3" s="195"/>
      <c r="KEZ3" s="195"/>
      <c r="KFA3" s="194"/>
      <c r="KFB3" s="195"/>
      <c r="KFC3" s="195"/>
      <c r="KFD3" s="195"/>
      <c r="KFE3" s="194"/>
      <c r="KFF3" s="195"/>
      <c r="KFG3" s="195"/>
      <c r="KFH3" s="195"/>
      <c r="KFI3" s="194"/>
      <c r="KFJ3" s="195"/>
      <c r="KFK3" s="195"/>
      <c r="KFL3" s="195"/>
      <c r="KFM3" s="194"/>
      <c r="KFN3" s="195"/>
      <c r="KFO3" s="195"/>
      <c r="KFP3" s="195"/>
      <c r="KFQ3" s="194"/>
      <c r="KFR3" s="195"/>
      <c r="KFS3" s="195"/>
      <c r="KFT3" s="195"/>
      <c r="KFU3" s="194"/>
      <c r="KFV3" s="195"/>
      <c r="KFW3" s="195"/>
      <c r="KFX3" s="195"/>
      <c r="KFY3" s="194"/>
      <c r="KFZ3" s="195"/>
      <c r="KGA3" s="195"/>
      <c r="KGB3" s="195"/>
      <c r="KGC3" s="194"/>
      <c r="KGD3" s="195"/>
      <c r="KGE3" s="195"/>
      <c r="KGF3" s="195"/>
      <c r="KGG3" s="194"/>
      <c r="KGH3" s="195"/>
      <c r="KGI3" s="195"/>
      <c r="KGJ3" s="195"/>
      <c r="KGK3" s="194"/>
      <c r="KGL3" s="195"/>
      <c r="KGM3" s="195"/>
      <c r="KGN3" s="195"/>
      <c r="KGO3" s="194"/>
      <c r="KGP3" s="195"/>
      <c r="KGQ3" s="195"/>
      <c r="KGR3" s="195"/>
      <c r="KGS3" s="194"/>
      <c r="KGT3" s="195"/>
      <c r="KGU3" s="195"/>
      <c r="KGV3" s="195"/>
      <c r="KGW3" s="194"/>
      <c r="KGX3" s="195"/>
      <c r="KGY3" s="195"/>
      <c r="KGZ3" s="195"/>
      <c r="KHA3" s="194"/>
      <c r="KHB3" s="195"/>
      <c r="KHC3" s="195"/>
      <c r="KHD3" s="195"/>
      <c r="KHE3" s="194"/>
      <c r="KHF3" s="195"/>
      <c r="KHG3" s="195"/>
      <c r="KHH3" s="195"/>
      <c r="KHI3" s="194"/>
      <c r="KHJ3" s="195"/>
      <c r="KHK3" s="195"/>
      <c r="KHL3" s="195"/>
      <c r="KHM3" s="194"/>
      <c r="KHN3" s="195"/>
      <c r="KHO3" s="195"/>
      <c r="KHP3" s="195"/>
      <c r="KHQ3" s="194"/>
      <c r="KHR3" s="195"/>
      <c r="KHS3" s="195"/>
      <c r="KHT3" s="195"/>
      <c r="KHU3" s="194"/>
      <c r="KHV3" s="195"/>
      <c r="KHW3" s="195"/>
      <c r="KHX3" s="195"/>
      <c r="KHY3" s="194"/>
      <c r="KHZ3" s="195"/>
      <c r="KIA3" s="195"/>
      <c r="KIB3" s="195"/>
      <c r="KIC3" s="194"/>
      <c r="KID3" s="195"/>
      <c r="KIE3" s="195"/>
      <c r="KIF3" s="195"/>
      <c r="KIG3" s="194"/>
      <c r="KIH3" s="195"/>
      <c r="KII3" s="195"/>
      <c r="KIJ3" s="195"/>
      <c r="KIK3" s="194"/>
      <c r="KIL3" s="195"/>
      <c r="KIM3" s="195"/>
      <c r="KIN3" s="195"/>
      <c r="KIO3" s="194"/>
      <c r="KIP3" s="195"/>
      <c r="KIQ3" s="195"/>
      <c r="KIR3" s="195"/>
      <c r="KIS3" s="194"/>
      <c r="KIT3" s="195"/>
      <c r="KIU3" s="195"/>
      <c r="KIV3" s="195"/>
      <c r="KIW3" s="194"/>
      <c r="KIX3" s="195"/>
      <c r="KIY3" s="195"/>
      <c r="KIZ3" s="195"/>
      <c r="KJA3" s="194"/>
      <c r="KJB3" s="195"/>
      <c r="KJC3" s="195"/>
      <c r="KJD3" s="195"/>
      <c r="KJE3" s="194"/>
      <c r="KJF3" s="195"/>
      <c r="KJG3" s="195"/>
      <c r="KJH3" s="195"/>
      <c r="KJI3" s="194"/>
      <c r="KJJ3" s="195"/>
      <c r="KJK3" s="195"/>
      <c r="KJL3" s="195"/>
      <c r="KJM3" s="194"/>
      <c r="KJN3" s="195"/>
      <c r="KJO3" s="195"/>
      <c r="KJP3" s="195"/>
      <c r="KJQ3" s="194"/>
      <c r="KJR3" s="195"/>
      <c r="KJS3" s="195"/>
      <c r="KJT3" s="195"/>
      <c r="KJU3" s="194"/>
      <c r="KJV3" s="195"/>
      <c r="KJW3" s="195"/>
      <c r="KJX3" s="195"/>
      <c r="KJY3" s="194"/>
      <c r="KJZ3" s="195"/>
      <c r="KKA3" s="195"/>
      <c r="KKB3" s="195"/>
      <c r="KKC3" s="194"/>
      <c r="KKD3" s="195"/>
      <c r="KKE3" s="195"/>
      <c r="KKF3" s="195"/>
      <c r="KKG3" s="194"/>
      <c r="KKH3" s="195"/>
      <c r="KKI3" s="195"/>
      <c r="KKJ3" s="195"/>
      <c r="KKK3" s="194"/>
      <c r="KKL3" s="195"/>
      <c r="KKM3" s="195"/>
      <c r="KKN3" s="195"/>
      <c r="KKO3" s="194"/>
      <c r="KKP3" s="195"/>
      <c r="KKQ3" s="195"/>
      <c r="KKR3" s="195"/>
      <c r="KKS3" s="194"/>
      <c r="KKT3" s="195"/>
      <c r="KKU3" s="195"/>
      <c r="KKV3" s="195"/>
      <c r="KKW3" s="194"/>
      <c r="KKX3" s="195"/>
      <c r="KKY3" s="195"/>
      <c r="KKZ3" s="195"/>
      <c r="KLA3" s="194"/>
      <c r="KLB3" s="195"/>
      <c r="KLC3" s="195"/>
      <c r="KLD3" s="195"/>
      <c r="KLE3" s="194"/>
      <c r="KLF3" s="195"/>
      <c r="KLG3" s="195"/>
      <c r="KLH3" s="195"/>
      <c r="KLI3" s="194"/>
      <c r="KLJ3" s="195"/>
      <c r="KLK3" s="195"/>
      <c r="KLL3" s="195"/>
      <c r="KLM3" s="194"/>
      <c r="KLN3" s="195"/>
      <c r="KLO3" s="195"/>
      <c r="KLP3" s="195"/>
      <c r="KLQ3" s="194"/>
      <c r="KLR3" s="195"/>
      <c r="KLS3" s="195"/>
      <c r="KLT3" s="195"/>
      <c r="KLU3" s="194"/>
      <c r="KLV3" s="195"/>
      <c r="KLW3" s="195"/>
      <c r="KLX3" s="195"/>
      <c r="KLY3" s="194"/>
      <c r="KLZ3" s="195"/>
      <c r="KMA3" s="195"/>
      <c r="KMB3" s="195"/>
      <c r="KMC3" s="194"/>
      <c r="KMD3" s="195"/>
      <c r="KME3" s="195"/>
      <c r="KMF3" s="195"/>
      <c r="KMG3" s="194"/>
      <c r="KMH3" s="195"/>
      <c r="KMI3" s="195"/>
      <c r="KMJ3" s="195"/>
      <c r="KMK3" s="194"/>
      <c r="KML3" s="195"/>
      <c r="KMM3" s="195"/>
      <c r="KMN3" s="195"/>
      <c r="KMO3" s="194"/>
      <c r="KMP3" s="195"/>
      <c r="KMQ3" s="195"/>
      <c r="KMR3" s="195"/>
      <c r="KMS3" s="194"/>
      <c r="KMT3" s="195"/>
      <c r="KMU3" s="195"/>
      <c r="KMV3" s="195"/>
      <c r="KMW3" s="194"/>
      <c r="KMX3" s="195"/>
      <c r="KMY3" s="195"/>
      <c r="KMZ3" s="195"/>
      <c r="KNA3" s="194"/>
      <c r="KNB3" s="195"/>
      <c r="KNC3" s="195"/>
      <c r="KND3" s="195"/>
      <c r="KNE3" s="194"/>
      <c r="KNF3" s="195"/>
      <c r="KNG3" s="195"/>
      <c r="KNH3" s="195"/>
      <c r="KNI3" s="194"/>
      <c r="KNJ3" s="195"/>
      <c r="KNK3" s="195"/>
      <c r="KNL3" s="195"/>
      <c r="KNM3" s="194"/>
      <c r="KNN3" s="195"/>
      <c r="KNO3" s="195"/>
      <c r="KNP3" s="195"/>
      <c r="KNQ3" s="194"/>
      <c r="KNR3" s="195"/>
      <c r="KNS3" s="195"/>
      <c r="KNT3" s="195"/>
      <c r="KNU3" s="194"/>
      <c r="KNV3" s="195"/>
      <c r="KNW3" s="195"/>
      <c r="KNX3" s="195"/>
      <c r="KNY3" s="194"/>
      <c r="KNZ3" s="195"/>
      <c r="KOA3" s="195"/>
      <c r="KOB3" s="195"/>
      <c r="KOC3" s="194"/>
      <c r="KOD3" s="195"/>
      <c r="KOE3" s="195"/>
      <c r="KOF3" s="195"/>
      <c r="KOG3" s="194"/>
      <c r="KOH3" s="195"/>
      <c r="KOI3" s="195"/>
      <c r="KOJ3" s="195"/>
      <c r="KOK3" s="194"/>
      <c r="KOL3" s="195"/>
      <c r="KOM3" s="195"/>
      <c r="KON3" s="195"/>
      <c r="KOO3" s="194"/>
      <c r="KOP3" s="195"/>
      <c r="KOQ3" s="195"/>
      <c r="KOR3" s="195"/>
      <c r="KOS3" s="194"/>
      <c r="KOT3" s="195"/>
      <c r="KOU3" s="195"/>
      <c r="KOV3" s="195"/>
      <c r="KOW3" s="194"/>
      <c r="KOX3" s="195"/>
      <c r="KOY3" s="195"/>
      <c r="KOZ3" s="195"/>
      <c r="KPA3" s="194"/>
      <c r="KPB3" s="195"/>
      <c r="KPC3" s="195"/>
      <c r="KPD3" s="195"/>
      <c r="KPE3" s="194"/>
      <c r="KPF3" s="195"/>
      <c r="KPG3" s="195"/>
      <c r="KPH3" s="195"/>
      <c r="KPI3" s="194"/>
      <c r="KPJ3" s="195"/>
      <c r="KPK3" s="195"/>
      <c r="KPL3" s="195"/>
      <c r="KPM3" s="194"/>
      <c r="KPN3" s="195"/>
      <c r="KPO3" s="195"/>
      <c r="KPP3" s="195"/>
      <c r="KPQ3" s="194"/>
      <c r="KPR3" s="195"/>
      <c r="KPS3" s="195"/>
      <c r="KPT3" s="195"/>
      <c r="KPU3" s="194"/>
      <c r="KPV3" s="195"/>
      <c r="KPW3" s="195"/>
      <c r="KPX3" s="195"/>
      <c r="KPY3" s="194"/>
      <c r="KPZ3" s="195"/>
      <c r="KQA3" s="195"/>
      <c r="KQB3" s="195"/>
      <c r="KQC3" s="194"/>
      <c r="KQD3" s="195"/>
      <c r="KQE3" s="195"/>
      <c r="KQF3" s="195"/>
      <c r="KQG3" s="194"/>
      <c r="KQH3" s="195"/>
      <c r="KQI3" s="195"/>
      <c r="KQJ3" s="195"/>
      <c r="KQK3" s="194"/>
      <c r="KQL3" s="195"/>
      <c r="KQM3" s="195"/>
      <c r="KQN3" s="195"/>
      <c r="KQO3" s="194"/>
      <c r="KQP3" s="195"/>
      <c r="KQQ3" s="195"/>
      <c r="KQR3" s="195"/>
      <c r="KQS3" s="194"/>
      <c r="KQT3" s="195"/>
      <c r="KQU3" s="195"/>
      <c r="KQV3" s="195"/>
      <c r="KQW3" s="194"/>
      <c r="KQX3" s="195"/>
      <c r="KQY3" s="195"/>
      <c r="KQZ3" s="195"/>
      <c r="KRA3" s="194"/>
      <c r="KRB3" s="195"/>
      <c r="KRC3" s="195"/>
      <c r="KRD3" s="195"/>
      <c r="KRE3" s="194"/>
      <c r="KRF3" s="195"/>
      <c r="KRG3" s="195"/>
      <c r="KRH3" s="195"/>
      <c r="KRI3" s="194"/>
      <c r="KRJ3" s="195"/>
      <c r="KRK3" s="195"/>
      <c r="KRL3" s="195"/>
      <c r="KRM3" s="194"/>
      <c r="KRN3" s="195"/>
      <c r="KRO3" s="195"/>
      <c r="KRP3" s="195"/>
      <c r="KRQ3" s="194"/>
      <c r="KRR3" s="195"/>
      <c r="KRS3" s="195"/>
      <c r="KRT3" s="195"/>
      <c r="KRU3" s="194"/>
      <c r="KRV3" s="195"/>
      <c r="KRW3" s="195"/>
      <c r="KRX3" s="195"/>
      <c r="KRY3" s="194"/>
      <c r="KRZ3" s="195"/>
      <c r="KSA3" s="195"/>
      <c r="KSB3" s="195"/>
      <c r="KSC3" s="194"/>
      <c r="KSD3" s="195"/>
      <c r="KSE3" s="195"/>
      <c r="KSF3" s="195"/>
      <c r="KSG3" s="194"/>
      <c r="KSH3" s="195"/>
      <c r="KSI3" s="195"/>
      <c r="KSJ3" s="195"/>
      <c r="KSK3" s="194"/>
      <c r="KSL3" s="195"/>
      <c r="KSM3" s="195"/>
      <c r="KSN3" s="195"/>
      <c r="KSO3" s="194"/>
      <c r="KSP3" s="195"/>
      <c r="KSQ3" s="195"/>
      <c r="KSR3" s="195"/>
      <c r="KSS3" s="194"/>
      <c r="KST3" s="195"/>
      <c r="KSU3" s="195"/>
      <c r="KSV3" s="195"/>
      <c r="KSW3" s="194"/>
      <c r="KSX3" s="195"/>
      <c r="KSY3" s="195"/>
      <c r="KSZ3" s="195"/>
      <c r="KTA3" s="194"/>
      <c r="KTB3" s="195"/>
      <c r="KTC3" s="195"/>
      <c r="KTD3" s="195"/>
      <c r="KTE3" s="194"/>
      <c r="KTF3" s="195"/>
      <c r="KTG3" s="195"/>
      <c r="KTH3" s="195"/>
      <c r="KTI3" s="194"/>
      <c r="KTJ3" s="195"/>
      <c r="KTK3" s="195"/>
      <c r="KTL3" s="195"/>
      <c r="KTM3" s="194"/>
      <c r="KTN3" s="195"/>
      <c r="KTO3" s="195"/>
      <c r="KTP3" s="195"/>
      <c r="KTQ3" s="194"/>
      <c r="KTR3" s="195"/>
      <c r="KTS3" s="195"/>
      <c r="KTT3" s="195"/>
      <c r="KTU3" s="194"/>
      <c r="KTV3" s="195"/>
      <c r="KTW3" s="195"/>
      <c r="KTX3" s="195"/>
      <c r="KTY3" s="194"/>
      <c r="KTZ3" s="195"/>
      <c r="KUA3" s="195"/>
      <c r="KUB3" s="195"/>
      <c r="KUC3" s="194"/>
      <c r="KUD3" s="195"/>
      <c r="KUE3" s="195"/>
      <c r="KUF3" s="195"/>
      <c r="KUG3" s="194"/>
      <c r="KUH3" s="195"/>
      <c r="KUI3" s="195"/>
      <c r="KUJ3" s="195"/>
      <c r="KUK3" s="194"/>
      <c r="KUL3" s="195"/>
      <c r="KUM3" s="195"/>
      <c r="KUN3" s="195"/>
      <c r="KUO3" s="194"/>
      <c r="KUP3" s="195"/>
      <c r="KUQ3" s="195"/>
      <c r="KUR3" s="195"/>
      <c r="KUS3" s="194"/>
      <c r="KUT3" s="195"/>
      <c r="KUU3" s="195"/>
      <c r="KUV3" s="195"/>
      <c r="KUW3" s="194"/>
      <c r="KUX3" s="195"/>
      <c r="KUY3" s="195"/>
      <c r="KUZ3" s="195"/>
      <c r="KVA3" s="194"/>
      <c r="KVB3" s="195"/>
      <c r="KVC3" s="195"/>
      <c r="KVD3" s="195"/>
      <c r="KVE3" s="194"/>
      <c r="KVF3" s="195"/>
      <c r="KVG3" s="195"/>
      <c r="KVH3" s="195"/>
      <c r="KVI3" s="194"/>
      <c r="KVJ3" s="195"/>
      <c r="KVK3" s="195"/>
      <c r="KVL3" s="195"/>
      <c r="KVM3" s="194"/>
      <c r="KVN3" s="195"/>
      <c r="KVO3" s="195"/>
      <c r="KVP3" s="195"/>
      <c r="KVQ3" s="194"/>
      <c r="KVR3" s="195"/>
      <c r="KVS3" s="195"/>
      <c r="KVT3" s="195"/>
      <c r="KVU3" s="194"/>
      <c r="KVV3" s="195"/>
      <c r="KVW3" s="195"/>
      <c r="KVX3" s="195"/>
      <c r="KVY3" s="194"/>
      <c r="KVZ3" s="195"/>
      <c r="KWA3" s="195"/>
      <c r="KWB3" s="195"/>
      <c r="KWC3" s="194"/>
      <c r="KWD3" s="195"/>
      <c r="KWE3" s="195"/>
      <c r="KWF3" s="195"/>
      <c r="KWG3" s="194"/>
      <c r="KWH3" s="195"/>
      <c r="KWI3" s="195"/>
      <c r="KWJ3" s="195"/>
      <c r="KWK3" s="194"/>
      <c r="KWL3" s="195"/>
      <c r="KWM3" s="195"/>
      <c r="KWN3" s="195"/>
      <c r="KWO3" s="194"/>
      <c r="KWP3" s="195"/>
      <c r="KWQ3" s="195"/>
      <c r="KWR3" s="195"/>
      <c r="KWS3" s="194"/>
      <c r="KWT3" s="195"/>
      <c r="KWU3" s="195"/>
      <c r="KWV3" s="195"/>
      <c r="KWW3" s="194"/>
      <c r="KWX3" s="195"/>
      <c r="KWY3" s="195"/>
      <c r="KWZ3" s="195"/>
      <c r="KXA3" s="194"/>
      <c r="KXB3" s="195"/>
      <c r="KXC3" s="195"/>
      <c r="KXD3" s="195"/>
      <c r="KXE3" s="194"/>
      <c r="KXF3" s="195"/>
      <c r="KXG3" s="195"/>
      <c r="KXH3" s="195"/>
      <c r="KXI3" s="194"/>
      <c r="KXJ3" s="195"/>
      <c r="KXK3" s="195"/>
      <c r="KXL3" s="195"/>
      <c r="KXM3" s="194"/>
      <c r="KXN3" s="195"/>
      <c r="KXO3" s="195"/>
      <c r="KXP3" s="195"/>
      <c r="KXQ3" s="194"/>
      <c r="KXR3" s="195"/>
      <c r="KXS3" s="195"/>
      <c r="KXT3" s="195"/>
      <c r="KXU3" s="194"/>
      <c r="KXV3" s="195"/>
      <c r="KXW3" s="195"/>
      <c r="KXX3" s="195"/>
      <c r="KXY3" s="194"/>
      <c r="KXZ3" s="195"/>
      <c r="KYA3" s="195"/>
      <c r="KYB3" s="195"/>
      <c r="KYC3" s="194"/>
      <c r="KYD3" s="195"/>
      <c r="KYE3" s="195"/>
      <c r="KYF3" s="195"/>
      <c r="KYG3" s="194"/>
      <c r="KYH3" s="195"/>
      <c r="KYI3" s="195"/>
      <c r="KYJ3" s="195"/>
      <c r="KYK3" s="194"/>
      <c r="KYL3" s="195"/>
      <c r="KYM3" s="195"/>
      <c r="KYN3" s="195"/>
      <c r="KYO3" s="194"/>
      <c r="KYP3" s="195"/>
      <c r="KYQ3" s="195"/>
      <c r="KYR3" s="195"/>
      <c r="KYS3" s="194"/>
      <c r="KYT3" s="195"/>
      <c r="KYU3" s="195"/>
      <c r="KYV3" s="195"/>
      <c r="KYW3" s="194"/>
      <c r="KYX3" s="195"/>
      <c r="KYY3" s="195"/>
      <c r="KYZ3" s="195"/>
      <c r="KZA3" s="194"/>
      <c r="KZB3" s="195"/>
      <c r="KZC3" s="195"/>
      <c r="KZD3" s="195"/>
      <c r="KZE3" s="194"/>
      <c r="KZF3" s="195"/>
      <c r="KZG3" s="195"/>
      <c r="KZH3" s="195"/>
      <c r="KZI3" s="194"/>
      <c r="KZJ3" s="195"/>
      <c r="KZK3" s="195"/>
      <c r="KZL3" s="195"/>
      <c r="KZM3" s="194"/>
      <c r="KZN3" s="195"/>
      <c r="KZO3" s="195"/>
      <c r="KZP3" s="195"/>
      <c r="KZQ3" s="194"/>
      <c r="KZR3" s="195"/>
      <c r="KZS3" s="195"/>
      <c r="KZT3" s="195"/>
      <c r="KZU3" s="194"/>
      <c r="KZV3" s="195"/>
      <c r="KZW3" s="195"/>
      <c r="KZX3" s="195"/>
      <c r="KZY3" s="194"/>
      <c r="KZZ3" s="195"/>
      <c r="LAA3" s="195"/>
      <c r="LAB3" s="195"/>
      <c r="LAC3" s="194"/>
      <c r="LAD3" s="195"/>
      <c r="LAE3" s="195"/>
      <c r="LAF3" s="195"/>
      <c r="LAG3" s="194"/>
      <c r="LAH3" s="195"/>
      <c r="LAI3" s="195"/>
      <c r="LAJ3" s="195"/>
      <c r="LAK3" s="194"/>
      <c r="LAL3" s="195"/>
      <c r="LAM3" s="195"/>
      <c r="LAN3" s="195"/>
      <c r="LAO3" s="194"/>
      <c r="LAP3" s="195"/>
      <c r="LAQ3" s="195"/>
      <c r="LAR3" s="195"/>
      <c r="LAS3" s="194"/>
      <c r="LAT3" s="195"/>
      <c r="LAU3" s="195"/>
      <c r="LAV3" s="195"/>
      <c r="LAW3" s="194"/>
      <c r="LAX3" s="195"/>
      <c r="LAY3" s="195"/>
      <c r="LAZ3" s="195"/>
      <c r="LBA3" s="194"/>
      <c r="LBB3" s="195"/>
      <c r="LBC3" s="195"/>
      <c r="LBD3" s="195"/>
      <c r="LBE3" s="194"/>
      <c r="LBF3" s="195"/>
      <c r="LBG3" s="195"/>
      <c r="LBH3" s="195"/>
      <c r="LBI3" s="194"/>
      <c r="LBJ3" s="195"/>
      <c r="LBK3" s="195"/>
      <c r="LBL3" s="195"/>
      <c r="LBM3" s="194"/>
      <c r="LBN3" s="195"/>
      <c r="LBO3" s="195"/>
      <c r="LBP3" s="195"/>
      <c r="LBQ3" s="194"/>
      <c r="LBR3" s="195"/>
      <c r="LBS3" s="195"/>
      <c r="LBT3" s="195"/>
      <c r="LBU3" s="194"/>
      <c r="LBV3" s="195"/>
      <c r="LBW3" s="195"/>
      <c r="LBX3" s="195"/>
      <c r="LBY3" s="194"/>
      <c r="LBZ3" s="195"/>
      <c r="LCA3" s="195"/>
      <c r="LCB3" s="195"/>
      <c r="LCC3" s="194"/>
      <c r="LCD3" s="195"/>
      <c r="LCE3" s="195"/>
      <c r="LCF3" s="195"/>
      <c r="LCG3" s="194"/>
      <c r="LCH3" s="195"/>
      <c r="LCI3" s="195"/>
      <c r="LCJ3" s="195"/>
      <c r="LCK3" s="194"/>
      <c r="LCL3" s="195"/>
      <c r="LCM3" s="195"/>
      <c r="LCN3" s="195"/>
      <c r="LCO3" s="194"/>
      <c r="LCP3" s="195"/>
      <c r="LCQ3" s="195"/>
      <c r="LCR3" s="195"/>
      <c r="LCS3" s="194"/>
      <c r="LCT3" s="195"/>
      <c r="LCU3" s="195"/>
      <c r="LCV3" s="195"/>
      <c r="LCW3" s="194"/>
      <c r="LCX3" s="195"/>
      <c r="LCY3" s="195"/>
      <c r="LCZ3" s="195"/>
      <c r="LDA3" s="194"/>
      <c r="LDB3" s="195"/>
      <c r="LDC3" s="195"/>
      <c r="LDD3" s="195"/>
      <c r="LDE3" s="194"/>
      <c r="LDF3" s="195"/>
      <c r="LDG3" s="195"/>
      <c r="LDH3" s="195"/>
      <c r="LDI3" s="194"/>
      <c r="LDJ3" s="195"/>
      <c r="LDK3" s="195"/>
      <c r="LDL3" s="195"/>
      <c r="LDM3" s="194"/>
      <c r="LDN3" s="195"/>
      <c r="LDO3" s="195"/>
      <c r="LDP3" s="195"/>
      <c r="LDQ3" s="194"/>
      <c r="LDR3" s="195"/>
      <c r="LDS3" s="195"/>
      <c r="LDT3" s="195"/>
      <c r="LDU3" s="194"/>
      <c r="LDV3" s="195"/>
      <c r="LDW3" s="195"/>
      <c r="LDX3" s="195"/>
      <c r="LDY3" s="194"/>
      <c r="LDZ3" s="195"/>
      <c r="LEA3" s="195"/>
      <c r="LEB3" s="195"/>
      <c r="LEC3" s="194"/>
      <c r="LED3" s="195"/>
      <c r="LEE3" s="195"/>
      <c r="LEF3" s="195"/>
      <c r="LEG3" s="194"/>
      <c r="LEH3" s="195"/>
      <c r="LEI3" s="195"/>
      <c r="LEJ3" s="195"/>
      <c r="LEK3" s="194"/>
      <c r="LEL3" s="195"/>
      <c r="LEM3" s="195"/>
      <c r="LEN3" s="195"/>
      <c r="LEO3" s="194"/>
      <c r="LEP3" s="195"/>
      <c r="LEQ3" s="195"/>
      <c r="LER3" s="195"/>
      <c r="LES3" s="194"/>
      <c r="LET3" s="195"/>
      <c r="LEU3" s="195"/>
      <c r="LEV3" s="195"/>
      <c r="LEW3" s="194"/>
      <c r="LEX3" s="195"/>
      <c r="LEY3" s="195"/>
      <c r="LEZ3" s="195"/>
      <c r="LFA3" s="194"/>
      <c r="LFB3" s="195"/>
      <c r="LFC3" s="195"/>
      <c r="LFD3" s="195"/>
      <c r="LFE3" s="194"/>
      <c r="LFF3" s="195"/>
      <c r="LFG3" s="195"/>
      <c r="LFH3" s="195"/>
      <c r="LFI3" s="194"/>
      <c r="LFJ3" s="195"/>
      <c r="LFK3" s="195"/>
      <c r="LFL3" s="195"/>
      <c r="LFM3" s="194"/>
      <c r="LFN3" s="195"/>
      <c r="LFO3" s="195"/>
      <c r="LFP3" s="195"/>
      <c r="LFQ3" s="194"/>
      <c r="LFR3" s="195"/>
      <c r="LFS3" s="195"/>
      <c r="LFT3" s="195"/>
      <c r="LFU3" s="194"/>
      <c r="LFV3" s="195"/>
      <c r="LFW3" s="195"/>
      <c r="LFX3" s="195"/>
      <c r="LFY3" s="194"/>
      <c r="LFZ3" s="195"/>
      <c r="LGA3" s="195"/>
      <c r="LGB3" s="195"/>
      <c r="LGC3" s="194"/>
      <c r="LGD3" s="195"/>
      <c r="LGE3" s="195"/>
      <c r="LGF3" s="195"/>
      <c r="LGG3" s="194"/>
      <c r="LGH3" s="195"/>
      <c r="LGI3" s="195"/>
      <c r="LGJ3" s="195"/>
      <c r="LGK3" s="194"/>
      <c r="LGL3" s="195"/>
      <c r="LGM3" s="195"/>
      <c r="LGN3" s="195"/>
      <c r="LGO3" s="194"/>
      <c r="LGP3" s="195"/>
      <c r="LGQ3" s="195"/>
      <c r="LGR3" s="195"/>
      <c r="LGS3" s="194"/>
      <c r="LGT3" s="195"/>
      <c r="LGU3" s="195"/>
      <c r="LGV3" s="195"/>
      <c r="LGW3" s="194"/>
      <c r="LGX3" s="195"/>
      <c r="LGY3" s="195"/>
      <c r="LGZ3" s="195"/>
      <c r="LHA3" s="194"/>
      <c r="LHB3" s="195"/>
      <c r="LHC3" s="195"/>
      <c r="LHD3" s="195"/>
      <c r="LHE3" s="194"/>
      <c r="LHF3" s="195"/>
      <c r="LHG3" s="195"/>
      <c r="LHH3" s="195"/>
      <c r="LHI3" s="194"/>
      <c r="LHJ3" s="195"/>
      <c r="LHK3" s="195"/>
      <c r="LHL3" s="195"/>
      <c r="LHM3" s="194"/>
      <c r="LHN3" s="195"/>
      <c r="LHO3" s="195"/>
      <c r="LHP3" s="195"/>
      <c r="LHQ3" s="194"/>
      <c r="LHR3" s="195"/>
      <c r="LHS3" s="195"/>
      <c r="LHT3" s="195"/>
      <c r="LHU3" s="194"/>
      <c r="LHV3" s="195"/>
      <c r="LHW3" s="195"/>
      <c r="LHX3" s="195"/>
      <c r="LHY3" s="194"/>
      <c r="LHZ3" s="195"/>
      <c r="LIA3" s="195"/>
      <c r="LIB3" s="195"/>
      <c r="LIC3" s="194"/>
      <c r="LID3" s="195"/>
      <c r="LIE3" s="195"/>
      <c r="LIF3" s="195"/>
      <c r="LIG3" s="194"/>
      <c r="LIH3" s="195"/>
      <c r="LII3" s="195"/>
      <c r="LIJ3" s="195"/>
      <c r="LIK3" s="194"/>
      <c r="LIL3" s="195"/>
      <c r="LIM3" s="195"/>
      <c r="LIN3" s="195"/>
      <c r="LIO3" s="194"/>
      <c r="LIP3" s="195"/>
      <c r="LIQ3" s="195"/>
      <c r="LIR3" s="195"/>
      <c r="LIS3" s="194"/>
      <c r="LIT3" s="195"/>
      <c r="LIU3" s="195"/>
      <c r="LIV3" s="195"/>
      <c r="LIW3" s="194"/>
      <c r="LIX3" s="195"/>
      <c r="LIY3" s="195"/>
      <c r="LIZ3" s="195"/>
      <c r="LJA3" s="194"/>
      <c r="LJB3" s="195"/>
      <c r="LJC3" s="195"/>
      <c r="LJD3" s="195"/>
      <c r="LJE3" s="194"/>
      <c r="LJF3" s="195"/>
      <c r="LJG3" s="195"/>
      <c r="LJH3" s="195"/>
      <c r="LJI3" s="194"/>
      <c r="LJJ3" s="195"/>
      <c r="LJK3" s="195"/>
      <c r="LJL3" s="195"/>
      <c r="LJM3" s="194"/>
      <c r="LJN3" s="195"/>
      <c r="LJO3" s="195"/>
      <c r="LJP3" s="195"/>
      <c r="LJQ3" s="194"/>
      <c r="LJR3" s="195"/>
      <c r="LJS3" s="195"/>
      <c r="LJT3" s="195"/>
      <c r="LJU3" s="194"/>
      <c r="LJV3" s="195"/>
      <c r="LJW3" s="195"/>
      <c r="LJX3" s="195"/>
      <c r="LJY3" s="194"/>
      <c r="LJZ3" s="195"/>
      <c r="LKA3" s="195"/>
      <c r="LKB3" s="195"/>
      <c r="LKC3" s="194"/>
      <c r="LKD3" s="195"/>
      <c r="LKE3" s="195"/>
      <c r="LKF3" s="195"/>
      <c r="LKG3" s="194"/>
      <c r="LKH3" s="195"/>
      <c r="LKI3" s="195"/>
      <c r="LKJ3" s="195"/>
      <c r="LKK3" s="194"/>
      <c r="LKL3" s="195"/>
      <c r="LKM3" s="195"/>
      <c r="LKN3" s="195"/>
      <c r="LKO3" s="194"/>
      <c r="LKP3" s="195"/>
      <c r="LKQ3" s="195"/>
      <c r="LKR3" s="195"/>
      <c r="LKS3" s="194"/>
      <c r="LKT3" s="195"/>
      <c r="LKU3" s="195"/>
      <c r="LKV3" s="195"/>
      <c r="LKW3" s="194"/>
      <c r="LKX3" s="195"/>
      <c r="LKY3" s="195"/>
      <c r="LKZ3" s="195"/>
      <c r="LLA3" s="194"/>
      <c r="LLB3" s="195"/>
      <c r="LLC3" s="195"/>
      <c r="LLD3" s="195"/>
      <c r="LLE3" s="194"/>
      <c r="LLF3" s="195"/>
      <c r="LLG3" s="195"/>
      <c r="LLH3" s="195"/>
      <c r="LLI3" s="194"/>
      <c r="LLJ3" s="195"/>
      <c r="LLK3" s="195"/>
      <c r="LLL3" s="195"/>
      <c r="LLM3" s="194"/>
      <c r="LLN3" s="195"/>
      <c r="LLO3" s="195"/>
      <c r="LLP3" s="195"/>
      <c r="LLQ3" s="194"/>
      <c r="LLR3" s="195"/>
      <c r="LLS3" s="195"/>
      <c r="LLT3" s="195"/>
      <c r="LLU3" s="194"/>
      <c r="LLV3" s="195"/>
      <c r="LLW3" s="195"/>
      <c r="LLX3" s="195"/>
      <c r="LLY3" s="194"/>
      <c r="LLZ3" s="195"/>
      <c r="LMA3" s="195"/>
      <c r="LMB3" s="195"/>
      <c r="LMC3" s="194"/>
      <c r="LMD3" s="195"/>
      <c r="LME3" s="195"/>
      <c r="LMF3" s="195"/>
      <c r="LMG3" s="194"/>
      <c r="LMH3" s="195"/>
      <c r="LMI3" s="195"/>
      <c r="LMJ3" s="195"/>
      <c r="LMK3" s="194"/>
      <c r="LML3" s="195"/>
      <c r="LMM3" s="195"/>
      <c r="LMN3" s="195"/>
      <c r="LMO3" s="194"/>
      <c r="LMP3" s="195"/>
      <c r="LMQ3" s="195"/>
      <c r="LMR3" s="195"/>
      <c r="LMS3" s="194"/>
      <c r="LMT3" s="195"/>
      <c r="LMU3" s="195"/>
      <c r="LMV3" s="195"/>
      <c r="LMW3" s="194"/>
      <c r="LMX3" s="195"/>
      <c r="LMY3" s="195"/>
      <c r="LMZ3" s="195"/>
      <c r="LNA3" s="194"/>
      <c r="LNB3" s="195"/>
      <c r="LNC3" s="195"/>
      <c r="LND3" s="195"/>
      <c r="LNE3" s="194"/>
      <c r="LNF3" s="195"/>
      <c r="LNG3" s="195"/>
      <c r="LNH3" s="195"/>
      <c r="LNI3" s="194"/>
      <c r="LNJ3" s="195"/>
      <c r="LNK3" s="195"/>
      <c r="LNL3" s="195"/>
      <c r="LNM3" s="194"/>
      <c r="LNN3" s="195"/>
      <c r="LNO3" s="195"/>
      <c r="LNP3" s="195"/>
      <c r="LNQ3" s="194"/>
      <c r="LNR3" s="195"/>
      <c r="LNS3" s="195"/>
      <c r="LNT3" s="195"/>
      <c r="LNU3" s="194"/>
      <c r="LNV3" s="195"/>
      <c r="LNW3" s="195"/>
      <c r="LNX3" s="195"/>
      <c r="LNY3" s="194"/>
      <c r="LNZ3" s="195"/>
      <c r="LOA3" s="195"/>
      <c r="LOB3" s="195"/>
      <c r="LOC3" s="194"/>
      <c r="LOD3" s="195"/>
      <c r="LOE3" s="195"/>
      <c r="LOF3" s="195"/>
      <c r="LOG3" s="194"/>
      <c r="LOH3" s="195"/>
      <c r="LOI3" s="195"/>
      <c r="LOJ3" s="195"/>
      <c r="LOK3" s="194"/>
      <c r="LOL3" s="195"/>
      <c r="LOM3" s="195"/>
      <c r="LON3" s="195"/>
      <c r="LOO3" s="194"/>
      <c r="LOP3" s="195"/>
      <c r="LOQ3" s="195"/>
      <c r="LOR3" s="195"/>
      <c r="LOS3" s="194"/>
      <c r="LOT3" s="195"/>
      <c r="LOU3" s="195"/>
      <c r="LOV3" s="195"/>
      <c r="LOW3" s="194"/>
      <c r="LOX3" s="195"/>
      <c r="LOY3" s="195"/>
      <c r="LOZ3" s="195"/>
      <c r="LPA3" s="194"/>
      <c r="LPB3" s="195"/>
      <c r="LPC3" s="195"/>
      <c r="LPD3" s="195"/>
      <c r="LPE3" s="194"/>
      <c r="LPF3" s="195"/>
      <c r="LPG3" s="195"/>
      <c r="LPH3" s="195"/>
      <c r="LPI3" s="194"/>
      <c r="LPJ3" s="195"/>
      <c r="LPK3" s="195"/>
      <c r="LPL3" s="195"/>
      <c r="LPM3" s="194"/>
      <c r="LPN3" s="195"/>
      <c r="LPO3" s="195"/>
      <c r="LPP3" s="195"/>
      <c r="LPQ3" s="194"/>
      <c r="LPR3" s="195"/>
      <c r="LPS3" s="195"/>
      <c r="LPT3" s="195"/>
      <c r="LPU3" s="194"/>
      <c r="LPV3" s="195"/>
      <c r="LPW3" s="195"/>
      <c r="LPX3" s="195"/>
      <c r="LPY3" s="194"/>
      <c r="LPZ3" s="195"/>
      <c r="LQA3" s="195"/>
      <c r="LQB3" s="195"/>
      <c r="LQC3" s="194"/>
      <c r="LQD3" s="195"/>
      <c r="LQE3" s="195"/>
      <c r="LQF3" s="195"/>
      <c r="LQG3" s="194"/>
      <c r="LQH3" s="195"/>
      <c r="LQI3" s="195"/>
      <c r="LQJ3" s="195"/>
      <c r="LQK3" s="194"/>
      <c r="LQL3" s="195"/>
      <c r="LQM3" s="195"/>
      <c r="LQN3" s="195"/>
      <c r="LQO3" s="194"/>
      <c r="LQP3" s="195"/>
      <c r="LQQ3" s="195"/>
      <c r="LQR3" s="195"/>
      <c r="LQS3" s="194"/>
      <c r="LQT3" s="195"/>
      <c r="LQU3" s="195"/>
      <c r="LQV3" s="195"/>
      <c r="LQW3" s="194"/>
      <c r="LQX3" s="195"/>
      <c r="LQY3" s="195"/>
      <c r="LQZ3" s="195"/>
      <c r="LRA3" s="194"/>
      <c r="LRB3" s="195"/>
      <c r="LRC3" s="195"/>
      <c r="LRD3" s="195"/>
      <c r="LRE3" s="194"/>
      <c r="LRF3" s="195"/>
      <c r="LRG3" s="195"/>
      <c r="LRH3" s="195"/>
      <c r="LRI3" s="194"/>
      <c r="LRJ3" s="195"/>
      <c r="LRK3" s="195"/>
      <c r="LRL3" s="195"/>
      <c r="LRM3" s="194"/>
      <c r="LRN3" s="195"/>
      <c r="LRO3" s="195"/>
      <c r="LRP3" s="195"/>
      <c r="LRQ3" s="194"/>
      <c r="LRR3" s="195"/>
      <c r="LRS3" s="195"/>
      <c r="LRT3" s="195"/>
      <c r="LRU3" s="194"/>
      <c r="LRV3" s="195"/>
      <c r="LRW3" s="195"/>
      <c r="LRX3" s="195"/>
      <c r="LRY3" s="194"/>
      <c r="LRZ3" s="195"/>
      <c r="LSA3" s="195"/>
      <c r="LSB3" s="195"/>
      <c r="LSC3" s="194"/>
      <c r="LSD3" s="195"/>
      <c r="LSE3" s="195"/>
      <c r="LSF3" s="195"/>
      <c r="LSG3" s="194"/>
      <c r="LSH3" s="195"/>
      <c r="LSI3" s="195"/>
      <c r="LSJ3" s="195"/>
      <c r="LSK3" s="194"/>
      <c r="LSL3" s="195"/>
      <c r="LSM3" s="195"/>
      <c r="LSN3" s="195"/>
      <c r="LSO3" s="194"/>
      <c r="LSP3" s="195"/>
      <c r="LSQ3" s="195"/>
      <c r="LSR3" s="195"/>
      <c r="LSS3" s="194"/>
      <c r="LST3" s="195"/>
      <c r="LSU3" s="195"/>
      <c r="LSV3" s="195"/>
      <c r="LSW3" s="194"/>
      <c r="LSX3" s="195"/>
      <c r="LSY3" s="195"/>
      <c r="LSZ3" s="195"/>
      <c r="LTA3" s="194"/>
      <c r="LTB3" s="195"/>
      <c r="LTC3" s="195"/>
      <c r="LTD3" s="195"/>
      <c r="LTE3" s="194"/>
      <c r="LTF3" s="195"/>
      <c r="LTG3" s="195"/>
      <c r="LTH3" s="195"/>
      <c r="LTI3" s="194"/>
      <c r="LTJ3" s="195"/>
      <c r="LTK3" s="195"/>
      <c r="LTL3" s="195"/>
      <c r="LTM3" s="194"/>
      <c r="LTN3" s="195"/>
      <c r="LTO3" s="195"/>
      <c r="LTP3" s="195"/>
      <c r="LTQ3" s="194"/>
      <c r="LTR3" s="195"/>
      <c r="LTS3" s="195"/>
      <c r="LTT3" s="195"/>
      <c r="LTU3" s="194"/>
      <c r="LTV3" s="195"/>
      <c r="LTW3" s="195"/>
      <c r="LTX3" s="195"/>
      <c r="LTY3" s="194"/>
      <c r="LTZ3" s="195"/>
      <c r="LUA3" s="195"/>
      <c r="LUB3" s="195"/>
      <c r="LUC3" s="194"/>
      <c r="LUD3" s="195"/>
      <c r="LUE3" s="195"/>
      <c r="LUF3" s="195"/>
      <c r="LUG3" s="194"/>
      <c r="LUH3" s="195"/>
      <c r="LUI3" s="195"/>
      <c r="LUJ3" s="195"/>
      <c r="LUK3" s="194"/>
      <c r="LUL3" s="195"/>
      <c r="LUM3" s="195"/>
      <c r="LUN3" s="195"/>
      <c r="LUO3" s="194"/>
      <c r="LUP3" s="195"/>
      <c r="LUQ3" s="195"/>
      <c r="LUR3" s="195"/>
      <c r="LUS3" s="194"/>
      <c r="LUT3" s="195"/>
      <c r="LUU3" s="195"/>
      <c r="LUV3" s="195"/>
      <c r="LUW3" s="194"/>
      <c r="LUX3" s="195"/>
      <c r="LUY3" s="195"/>
      <c r="LUZ3" s="195"/>
      <c r="LVA3" s="194"/>
      <c r="LVB3" s="195"/>
      <c r="LVC3" s="195"/>
      <c r="LVD3" s="195"/>
      <c r="LVE3" s="194"/>
      <c r="LVF3" s="195"/>
      <c r="LVG3" s="195"/>
      <c r="LVH3" s="195"/>
      <c r="LVI3" s="194"/>
      <c r="LVJ3" s="195"/>
      <c r="LVK3" s="195"/>
      <c r="LVL3" s="195"/>
      <c r="LVM3" s="194"/>
      <c r="LVN3" s="195"/>
      <c r="LVO3" s="195"/>
      <c r="LVP3" s="195"/>
      <c r="LVQ3" s="194"/>
      <c r="LVR3" s="195"/>
      <c r="LVS3" s="195"/>
      <c r="LVT3" s="195"/>
      <c r="LVU3" s="194"/>
      <c r="LVV3" s="195"/>
      <c r="LVW3" s="195"/>
      <c r="LVX3" s="195"/>
      <c r="LVY3" s="194"/>
      <c r="LVZ3" s="195"/>
      <c r="LWA3" s="195"/>
      <c r="LWB3" s="195"/>
      <c r="LWC3" s="194"/>
      <c r="LWD3" s="195"/>
      <c r="LWE3" s="195"/>
      <c r="LWF3" s="195"/>
      <c r="LWG3" s="194"/>
      <c r="LWH3" s="195"/>
      <c r="LWI3" s="195"/>
      <c r="LWJ3" s="195"/>
      <c r="LWK3" s="194"/>
      <c r="LWL3" s="195"/>
      <c r="LWM3" s="195"/>
      <c r="LWN3" s="195"/>
      <c r="LWO3" s="194"/>
      <c r="LWP3" s="195"/>
      <c r="LWQ3" s="195"/>
      <c r="LWR3" s="195"/>
      <c r="LWS3" s="194"/>
      <c r="LWT3" s="195"/>
      <c r="LWU3" s="195"/>
      <c r="LWV3" s="195"/>
      <c r="LWW3" s="194"/>
      <c r="LWX3" s="195"/>
      <c r="LWY3" s="195"/>
      <c r="LWZ3" s="195"/>
      <c r="LXA3" s="194"/>
      <c r="LXB3" s="195"/>
      <c r="LXC3" s="195"/>
      <c r="LXD3" s="195"/>
      <c r="LXE3" s="194"/>
      <c r="LXF3" s="195"/>
      <c r="LXG3" s="195"/>
      <c r="LXH3" s="195"/>
      <c r="LXI3" s="194"/>
      <c r="LXJ3" s="195"/>
      <c r="LXK3" s="195"/>
      <c r="LXL3" s="195"/>
      <c r="LXM3" s="194"/>
      <c r="LXN3" s="195"/>
      <c r="LXO3" s="195"/>
      <c r="LXP3" s="195"/>
      <c r="LXQ3" s="194"/>
      <c r="LXR3" s="195"/>
      <c r="LXS3" s="195"/>
      <c r="LXT3" s="195"/>
      <c r="LXU3" s="194"/>
      <c r="LXV3" s="195"/>
      <c r="LXW3" s="195"/>
      <c r="LXX3" s="195"/>
      <c r="LXY3" s="194"/>
      <c r="LXZ3" s="195"/>
      <c r="LYA3" s="195"/>
      <c r="LYB3" s="195"/>
      <c r="LYC3" s="194"/>
      <c r="LYD3" s="195"/>
      <c r="LYE3" s="195"/>
      <c r="LYF3" s="195"/>
      <c r="LYG3" s="194"/>
      <c r="LYH3" s="195"/>
      <c r="LYI3" s="195"/>
      <c r="LYJ3" s="195"/>
      <c r="LYK3" s="194"/>
      <c r="LYL3" s="195"/>
      <c r="LYM3" s="195"/>
      <c r="LYN3" s="195"/>
      <c r="LYO3" s="194"/>
      <c r="LYP3" s="195"/>
      <c r="LYQ3" s="195"/>
      <c r="LYR3" s="195"/>
      <c r="LYS3" s="194"/>
      <c r="LYT3" s="195"/>
      <c r="LYU3" s="195"/>
      <c r="LYV3" s="195"/>
      <c r="LYW3" s="194"/>
      <c r="LYX3" s="195"/>
      <c r="LYY3" s="195"/>
      <c r="LYZ3" s="195"/>
      <c r="LZA3" s="194"/>
      <c r="LZB3" s="195"/>
      <c r="LZC3" s="195"/>
      <c r="LZD3" s="195"/>
      <c r="LZE3" s="194"/>
      <c r="LZF3" s="195"/>
      <c r="LZG3" s="195"/>
      <c r="LZH3" s="195"/>
      <c r="LZI3" s="194"/>
      <c r="LZJ3" s="195"/>
      <c r="LZK3" s="195"/>
      <c r="LZL3" s="195"/>
      <c r="LZM3" s="194"/>
      <c r="LZN3" s="195"/>
      <c r="LZO3" s="195"/>
      <c r="LZP3" s="195"/>
      <c r="LZQ3" s="194"/>
      <c r="LZR3" s="195"/>
      <c r="LZS3" s="195"/>
      <c r="LZT3" s="195"/>
      <c r="LZU3" s="194"/>
      <c r="LZV3" s="195"/>
      <c r="LZW3" s="195"/>
      <c r="LZX3" s="195"/>
      <c r="LZY3" s="194"/>
      <c r="LZZ3" s="195"/>
      <c r="MAA3" s="195"/>
      <c r="MAB3" s="195"/>
      <c r="MAC3" s="194"/>
      <c r="MAD3" s="195"/>
      <c r="MAE3" s="195"/>
      <c r="MAF3" s="195"/>
      <c r="MAG3" s="194"/>
      <c r="MAH3" s="195"/>
      <c r="MAI3" s="195"/>
      <c r="MAJ3" s="195"/>
      <c r="MAK3" s="194"/>
      <c r="MAL3" s="195"/>
      <c r="MAM3" s="195"/>
      <c r="MAN3" s="195"/>
      <c r="MAO3" s="194"/>
      <c r="MAP3" s="195"/>
      <c r="MAQ3" s="195"/>
      <c r="MAR3" s="195"/>
      <c r="MAS3" s="194"/>
      <c r="MAT3" s="195"/>
      <c r="MAU3" s="195"/>
      <c r="MAV3" s="195"/>
      <c r="MAW3" s="194"/>
      <c r="MAX3" s="195"/>
      <c r="MAY3" s="195"/>
      <c r="MAZ3" s="195"/>
      <c r="MBA3" s="194"/>
      <c r="MBB3" s="195"/>
      <c r="MBC3" s="195"/>
      <c r="MBD3" s="195"/>
      <c r="MBE3" s="194"/>
      <c r="MBF3" s="195"/>
      <c r="MBG3" s="195"/>
      <c r="MBH3" s="195"/>
      <c r="MBI3" s="194"/>
      <c r="MBJ3" s="195"/>
      <c r="MBK3" s="195"/>
      <c r="MBL3" s="195"/>
      <c r="MBM3" s="194"/>
      <c r="MBN3" s="195"/>
      <c r="MBO3" s="195"/>
      <c r="MBP3" s="195"/>
      <c r="MBQ3" s="194"/>
      <c r="MBR3" s="195"/>
      <c r="MBS3" s="195"/>
      <c r="MBT3" s="195"/>
      <c r="MBU3" s="194"/>
      <c r="MBV3" s="195"/>
      <c r="MBW3" s="195"/>
      <c r="MBX3" s="195"/>
      <c r="MBY3" s="194"/>
      <c r="MBZ3" s="195"/>
      <c r="MCA3" s="195"/>
      <c r="MCB3" s="195"/>
      <c r="MCC3" s="194"/>
      <c r="MCD3" s="195"/>
      <c r="MCE3" s="195"/>
      <c r="MCF3" s="195"/>
      <c r="MCG3" s="194"/>
      <c r="MCH3" s="195"/>
      <c r="MCI3" s="195"/>
      <c r="MCJ3" s="195"/>
      <c r="MCK3" s="194"/>
      <c r="MCL3" s="195"/>
      <c r="MCM3" s="195"/>
      <c r="MCN3" s="195"/>
      <c r="MCO3" s="194"/>
      <c r="MCP3" s="195"/>
      <c r="MCQ3" s="195"/>
      <c r="MCR3" s="195"/>
      <c r="MCS3" s="194"/>
      <c r="MCT3" s="195"/>
      <c r="MCU3" s="195"/>
      <c r="MCV3" s="195"/>
      <c r="MCW3" s="194"/>
      <c r="MCX3" s="195"/>
      <c r="MCY3" s="195"/>
      <c r="MCZ3" s="195"/>
      <c r="MDA3" s="194"/>
      <c r="MDB3" s="195"/>
      <c r="MDC3" s="195"/>
      <c r="MDD3" s="195"/>
      <c r="MDE3" s="194"/>
      <c r="MDF3" s="195"/>
      <c r="MDG3" s="195"/>
      <c r="MDH3" s="195"/>
      <c r="MDI3" s="194"/>
      <c r="MDJ3" s="195"/>
      <c r="MDK3" s="195"/>
      <c r="MDL3" s="195"/>
      <c r="MDM3" s="194"/>
      <c r="MDN3" s="195"/>
      <c r="MDO3" s="195"/>
      <c r="MDP3" s="195"/>
      <c r="MDQ3" s="194"/>
      <c r="MDR3" s="195"/>
      <c r="MDS3" s="195"/>
      <c r="MDT3" s="195"/>
      <c r="MDU3" s="194"/>
      <c r="MDV3" s="195"/>
      <c r="MDW3" s="195"/>
      <c r="MDX3" s="195"/>
      <c r="MDY3" s="194"/>
      <c r="MDZ3" s="195"/>
      <c r="MEA3" s="195"/>
      <c r="MEB3" s="195"/>
      <c r="MEC3" s="194"/>
      <c r="MED3" s="195"/>
      <c r="MEE3" s="195"/>
      <c r="MEF3" s="195"/>
      <c r="MEG3" s="194"/>
      <c r="MEH3" s="195"/>
      <c r="MEI3" s="195"/>
      <c r="MEJ3" s="195"/>
      <c r="MEK3" s="194"/>
      <c r="MEL3" s="195"/>
      <c r="MEM3" s="195"/>
      <c r="MEN3" s="195"/>
      <c r="MEO3" s="194"/>
      <c r="MEP3" s="195"/>
      <c r="MEQ3" s="195"/>
      <c r="MER3" s="195"/>
      <c r="MES3" s="194"/>
      <c r="MET3" s="195"/>
      <c r="MEU3" s="195"/>
      <c r="MEV3" s="195"/>
      <c r="MEW3" s="194"/>
      <c r="MEX3" s="195"/>
      <c r="MEY3" s="195"/>
      <c r="MEZ3" s="195"/>
      <c r="MFA3" s="194"/>
      <c r="MFB3" s="195"/>
      <c r="MFC3" s="195"/>
      <c r="MFD3" s="195"/>
      <c r="MFE3" s="194"/>
      <c r="MFF3" s="195"/>
      <c r="MFG3" s="195"/>
      <c r="MFH3" s="195"/>
      <c r="MFI3" s="194"/>
      <c r="MFJ3" s="195"/>
      <c r="MFK3" s="195"/>
      <c r="MFL3" s="195"/>
      <c r="MFM3" s="194"/>
      <c r="MFN3" s="195"/>
      <c r="MFO3" s="195"/>
      <c r="MFP3" s="195"/>
      <c r="MFQ3" s="194"/>
      <c r="MFR3" s="195"/>
      <c r="MFS3" s="195"/>
      <c r="MFT3" s="195"/>
      <c r="MFU3" s="194"/>
      <c r="MFV3" s="195"/>
      <c r="MFW3" s="195"/>
      <c r="MFX3" s="195"/>
      <c r="MFY3" s="194"/>
      <c r="MFZ3" s="195"/>
      <c r="MGA3" s="195"/>
      <c r="MGB3" s="195"/>
      <c r="MGC3" s="194"/>
      <c r="MGD3" s="195"/>
      <c r="MGE3" s="195"/>
      <c r="MGF3" s="195"/>
      <c r="MGG3" s="194"/>
      <c r="MGH3" s="195"/>
      <c r="MGI3" s="195"/>
      <c r="MGJ3" s="195"/>
      <c r="MGK3" s="194"/>
      <c r="MGL3" s="195"/>
      <c r="MGM3" s="195"/>
      <c r="MGN3" s="195"/>
      <c r="MGO3" s="194"/>
      <c r="MGP3" s="195"/>
      <c r="MGQ3" s="195"/>
      <c r="MGR3" s="195"/>
      <c r="MGS3" s="194"/>
      <c r="MGT3" s="195"/>
      <c r="MGU3" s="195"/>
      <c r="MGV3" s="195"/>
      <c r="MGW3" s="194"/>
      <c r="MGX3" s="195"/>
      <c r="MGY3" s="195"/>
      <c r="MGZ3" s="195"/>
      <c r="MHA3" s="194"/>
      <c r="MHB3" s="195"/>
      <c r="MHC3" s="195"/>
      <c r="MHD3" s="195"/>
      <c r="MHE3" s="194"/>
      <c r="MHF3" s="195"/>
      <c r="MHG3" s="195"/>
      <c r="MHH3" s="195"/>
      <c r="MHI3" s="194"/>
      <c r="MHJ3" s="195"/>
      <c r="MHK3" s="195"/>
      <c r="MHL3" s="195"/>
      <c r="MHM3" s="194"/>
      <c r="MHN3" s="195"/>
      <c r="MHO3" s="195"/>
      <c r="MHP3" s="195"/>
      <c r="MHQ3" s="194"/>
      <c r="MHR3" s="195"/>
      <c r="MHS3" s="195"/>
      <c r="MHT3" s="195"/>
      <c r="MHU3" s="194"/>
      <c r="MHV3" s="195"/>
      <c r="MHW3" s="195"/>
      <c r="MHX3" s="195"/>
      <c r="MHY3" s="194"/>
      <c r="MHZ3" s="195"/>
      <c r="MIA3" s="195"/>
      <c r="MIB3" s="195"/>
      <c r="MIC3" s="194"/>
      <c r="MID3" s="195"/>
      <c r="MIE3" s="195"/>
      <c r="MIF3" s="195"/>
      <c r="MIG3" s="194"/>
      <c r="MIH3" s="195"/>
      <c r="MII3" s="195"/>
      <c r="MIJ3" s="195"/>
      <c r="MIK3" s="194"/>
      <c r="MIL3" s="195"/>
      <c r="MIM3" s="195"/>
      <c r="MIN3" s="195"/>
      <c r="MIO3" s="194"/>
      <c r="MIP3" s="195"/>
      <c r="MIQ3" s="195"/>
      <c r="MIR3" s="195"/>
      <c r="MIS3" s="194"/>
      <c r="MIT3" s="195"/>
      <c r="MIU3" s="195"/>
      <c r="MIV3" s="195"/>
      <c r="MIW3" s="194"/>
      <c r="MIX3" s="195"/>
      <c r="MIY3" s="195"/>
      <c r="MIZ3" s="195"/>
      <c r="MJA3" s="194"/>
      <c r="MJB3" s="195"/>
      <c r="MJC3" s="195"/>
      <c r="MJD3" s="195"/>
      <c r="MJE3" s="194"/>
      <c r="MJF3" s="195"/>
      <c r="MJG3" s="195"/>
      <c r="MJH3" s="195"/>
      <c r="MJI3" s="194"/>
      <c r="MJJ3" s="195"/>
      <c r="MJK3" s="195"/>
      <c r="MJL3" s="195"/>
      <c r="MJM3" s="194"/>
      <c r="MJN3" s="195"/>
      <c r="MJO3" s="195"/>
      <c r="MJP3" s="195"/>
      <c r="MJQ3" s="194"/>
      <c r="MJR3" s="195"/>
      <c r="MJS3" s="195"/>
      <c r="MJT3" s="195"/>
      <c r="MJU3" s="194"/>
      <c r="MJV3" s="195"/>
      <c r="MJW3" s="195"/>
      <c r="MJX3" s="195"/>
      <c r="MJY3" s="194"/>
      <c r="MJZ3" s="195"/>
      <c r="MKA3" s="195"/>
      <c r="MKB3" s="195"/>
      <c r="MKC3" s="194"/>
      <c r="MKD3" s="195"/>
      <c r="MKE3" s="195"/>
      <c r="MKF3" s="195"/>
      <c r="MKG3" s="194"/>
      <c r="MKH3" s="195"/>
      <c r="MKI3" s="195"/>
      <c r="MKJ3" s="195"/>
      <c r="MKK3" s="194"/>
      <c r="MKL3" s="195"/>
      <c r="MKM3" s="195"/>
      <c r="MKN3" s="195"/>
      <c r="MKO3" s="194"/>
      <c r="MKP3" s="195"/>
      <c r="MKQ3" s="195"/>
      <c r="MKR3" s="195"/>
      <c r="MKS3" s="194"/>
      <c r="MKT3" s="195"/>
      <c r="MKU3" s="195"/>
      <c r="MKV3" s="195"/>
      <c r="MKW3" s="194"/>
      <c r="MKX3" s="195"/>
      <c r="MKY3" s="195"/>
      <c r="MKZ3" s="195"/>
      <c r="MLA3" s="194"/>
      <c r="MLB3" s="195"/>
      <c r="MLC3" s="195"/>
      <c r="MLD3" s="195"/>
      <c r="MLE3" s="194"/>
      <c r="MLF3" s="195"/>
      <c r="MLG3" s="195"/>
      <c r="MLH3" s="195"/>
      <c r="MLI3" s="194"/>
      <c r="MLJ3" s="195"/>
      <c r="MLK3" s="195"/>
      <c r="MLL3" s="195"/>
      <c r="MLM3" s="194"/>
      <c r="MLN3" s="195"/>
      <c r="MLO3" s="195"/>
      <c r="MLP3" s="195"/>
      <c r="MLQ3" s="194"/>
      <c r="MLR3" s="195"/>
      <c r="MLS3" s="195"/>
      <c r="MLT3" s="195"/>
      <c r="MLU3" s="194"/>
      <c r="MLV3" s="195"/>
      <c r="MLW3" s="195"/>
      <c r="MLX3" s="195"/>
      <c r="MLY3" s="194"/>
      <c r="MLZ3" s="195"/>
      <c r="MMA3" s="195"/>
      <c r="MMB3" s="195"/>
      <c r="MMC3" s="194"/>
      <c r="MMD3" s="195"/>
      <c r="MME3" s="195"/>
      <c r="MMF3" s="195"/>
      <c r="MMG3" s="194"/>
      <c r="MMH3" s="195"/>
      <c r="MMI3" s="195"/>
      <c r="MMJ3" s="195"/>
      <c r="MMK3" s="194"/>
      <c r="MML3" s="195"/>
      <c r="MMM3" s="195"/>
      <c r="MMN3" s="195"/>
      <c r="MMO3" s="194"/>
      <c r="MMP3" s="195"/>
      <c r="MMQ3" s="195"/>
      <c r="MMR3" s="195"/>
      <c r="MMS3" s="194"/>
      <c r="MMT3" s="195"/>
      <c r="MMU3" s="195"/>
      <c r="MMV3" s="195"/>
      <c r="MMW3" s="194"/>
      <c r="MMX3" s="195"/>
      <c r="MMY3" s="195"/>
      <c r="MMZ3" s="195"/>
      <c r="MNA3" s="194"/>
      <c r="MNB3" s="195"/>
      <c r="MNC3" s="195"/>
      <c r="MND3" s="195"/>
      <c r="MNE3" s="194"/>
      <c r="MNF3" s="195"/>
      <c r="MNG3" s="195"/>
      <c r="MNH3" s="195"/>
      <c r="MNI3" s="194"/>
      <c r="MNJ3" s="195"/>
      <c r="MNK3" s="195"/>
      <c r="MNL3" s="195"/>
      <c r="MNM3" s="194"/>
      <c r="MNN3" s="195"/>
      <c r="MNO3" s="195"/>
      <c r="MNP3" s="195"/>
      <c r="MNQ3" s="194"/>
      <c r="MNR3" s="195"/>
      <c r="MNS3" s="195"/>
      <c r="MNT3" s="195"/>
      <c r="MNU3" s="194"/>
      <c r="MNV3" s="195"/>
      <c r="MNW3" s="195"/>
      <c r="MNX3" s="195"/>
      <c r="MNY3" s="194"/>
      <c r="MNZ3" s="195"/>
      <c r="MOA3" s="195"/>
      <c r="MOB3" s="195"/>
      <c r="MOC3" s="194"/>
      <c r="MOD3" s="195"/>
      <c r="MOE3" s="195"/>
      <c r="MOF3" s="195"/>
      <c r="MOG3" s="194"/>
      <c r="MOH3" s="195"/>
      <c r="MOI3" s="195"/>
      <c r="MOJ3" s="195"/>
      <c r="MOK3" s="194"/>
      <c r="MOL3" s="195"/>
      <c r="MOM3" s="195"/>
      <c r="MON3" s="195"/>
      <c r="MOO3" s="194"/>
      <c r="MOP3" s="195"/>
      <c r="MOQ3" s="195"/>
      <c r="MOR3" s="195"/>
      <c r="MOS3" s="194"/>
      <c r="MOT3" s="195"/>
      <c r="MOU3" s="195"/>
      <c r="MOV3" s="195"/>
      <c r="MOW3" s="194"/>
      <c r="MOX3" s="195"/>
      <c r="MOY3" s="195"/>
      <c r="MOZ3" s="195"/>
      <c r="MPA3" s="194"/>
      <c r="MPB3" s="195"/>
      <c r="MPC3" s="195"/>
      <c r="MPD3" s="195"/>
      <c r="MPE3" s="194"/>
      <c r="MPF3" s="195"/>
      <c r="MPG3" s="195"/>
      <c r="MPH3" s="195"/>
      <c r="MPI3" s="194"/>
      <c r="MPJ3" s="195"/>
      <c r="MPK3" s="195"/>
      <c r="MPL3" s="195"/>
      <c r="MPM3" s="194"/>
      <c r="MPN3" s="195"/>
      <c r="MPO3" s="195"/>
      <c r="MPP3" s="195"/>
      <c r="MPQ3" s="194"/>
      <c r="MPR3" s="195"/>
      <c r="MPS3" s="195"/>
      <c r="MPT3" s="195"/>
      <c r="MPU3" s="194"/>
      <c r="MPV3" s="195"/>
      <c r="MPW3" s="195"/>
      <c r="MPX3" s="195"/>
      <c r="MPY3" s="194"/>
      <c r="MPZ3" s="195"/>
      <c r="MQA3" s="195"/>
      <c r="MQB3" s="195"/>
      <c r="MQC3" s="194"/>
      <c r="MQD3" s="195"/>
      <c r="MQE3" s="195"/>
      <c r="MQF3" s="195"/>
      <c r="MQG3" s="194"/>
      <c r="MQH3" s="195"/>
      <c r="MQI3" s="195"/>
      <c r="MQJ3" s="195"/>
      <c r="MQK3" s="194"/>
      <c r="MQL3" s="195"/>
      <c r="MQM3" s="195"/>
      <c r="MQN3" s="195"/>
      <c r="MQO3" s="194"/>
      <c r="MQP3" s="195"/>
      <c r="MQQ3" s="195"/>
      <c r="MQR3" s="195"/>
      <c r="MQS3" s="194"/>
      <c r="MQT3" s="195"/>
      <c r="MQU3" s="195"/>
      <c r="MQV3" s="195"/>
      <c r="MQW3" s="194"/>
      <c r="MQX3" s="195"/>
      <c r="MQY3" s="195"/>
      <c r="MQZ3" s="195"/>
      <c r="MRA3" s="194"/>
      <c r="MRB3" s="195"/>
      <c r="MRC3" s="195"/>
      <c r="MRD3" s="195"/>
      <c r="MRE3" s="194"/>
      <c r="MRF3" s="195"/>
      <c r="MRG3" s="195"/>
      <c r="MRH3" s="195"/>
      <c r="MRI3" s="194"/>
      <c r="MRJ3" s="195"/>
      <c r="MRK3" s="195"/>
      <c r="MRL3" s="195"/>
      <c r="MRM3" s="194"/>
      <c r="MRN3" s="195"/>
      <c r="MRO3" s="195"/>
      <c r="MRP3" s="195"/>
      <c r="MRQ3" s="194"/>
      <c r="MRR3" s="195"/>
      <c r="MRS3" s="195"/>
      <c r="MRT3" s="195"/>
      <c r="MRU3" s="194"/>
      <c r="MRV3" s="195"/>
      <c r="MRW3" s="195"/>
      <c r="MRX3" s="195"/>
      <c r="MRY3" s="194"/>
      <c r="MRZ3" s="195"/>
      <c r="MSA3" s="195"/>
      <c r="MSB3" s="195"/>
      <c r="MSC3" s="194"/>
      <c r="MSD3" s="195"/>
      <c r="MSE3" s="195"/>
      <c r="MSF3" s="195"/>
      <c r="MSG3" s="194"/>
      <c r="MSH3" s="195"/>
      <c r="MSI3" s="195"/>
      <c r="MSJ3" s="195"/>
      <c r="MSK3" s="194"/>
      <c r="MSL3" s="195"/>
      <c r="MSM3" s="195"/>
      <c r="MSN3" s="195"/>
      <c r="MSO3" s="194"/>
      <c r="MSP3" s="195"/>
      <c r="MSQ3" s="195"/>
      <c r="MSR3" s="195"/>
      <c r="MSS3" s="194"/>
      <c r="MST3" s="195"/>
      <c r="MSU3" s="195"/>
      <c r="MSV3" s="195"/>
      <c r="MSW3" s="194"/>
      <c r="MSX3" s="195"/>
      <c r="MSY3" s="195"/>
      <c r="MSZ3" s="195"/>
      <c r="MTA3" s="194"/>
      <c r="MTB3" s="195"/>
      <c r="MTC3" s="195"/>
      <c r="MTD3" s="195"/>
      <c r="MTE3" s="194"/>
      <c r="MTF3" s="195"/>
      <c r="MTG3" s="195"/>
      <c r="MTH3" s="195"/>
      <c r="MTI3" s="194"/>
      <c r="MTJ3" s="195"/>
      <c r="MTK3" s="195"/>
      <c r="MTL3" s="195"/>
      <c r="MTM3" s="194"/>
      <c r="MTN3" s="195"/>
      <c r="MTO3" s="195"/>
      <c r="MTP3" s="195"/>
      <c r="MTQ3" s="194"/>
      <c r="MTR3" s="195"/>
      <c r="MTS3" s="195"/>
      <c r="MTT3" s="195"/>
      <c r="MTU3" s="194"/>
      <c r="MTV3" s="195"/>
      <c r="MTW3" s="195"/>
      <c r="MTX3" s="195"/>
      <c r="MTY3" s="194"/>
      <c r="MTZ3" s="195"/>
      <c r="MUA3" s="195"/>
      <c r="MUB3" s="195"/>
      <c r="MUC3" s="194"/>
      <c r="MUD3" s="195"/>
      <c r="MUE3" s="195"/>
      <c r="MUF3" s="195"/>
      <c r="MUG3" s="194"/>
      <c r="MUH3" s="195"/>
      <c r="MUI3" s="195"/>
      <c r="MUJ3" s="195"/>
      <c r="MUK3" s="194"/>
      <c r="MUL3" s="195"/>
      <c r="MUM3" s="195"/>
      <c r="MUN3" s="195"/>
      <c r="MUO3" s="194"/>
      <c r="MUP3" s="195"/>
      <c r="MUQ3" s="195"/>
      <c r="MUR3" s="195"/>
      <c r="MUS3" s="194"/>
      <c r="MUT3" s="195"/>
      <c r="MUU3" s="195"/>
      <c r="MUV3" s="195"/>
      <c r="MUW3" s="194"/>
      <c r="MUX3" s="195"/>
      <c r="MUY3" s="195"/>
      <c r="MUZ3" s="195"/>
      <c r="MVA3" s="194"/>
      <c r="MVB3" s="195"/>
      <c r="MVC3" s="195"/>
      <c r="MVD3" s="195"/>
      <c r="MVE3" s="194"/>
      <c r="MVF3" s="195"/>
      <c r="MVG3" s="195"/>
      <c r="MVH3" s="195"/>
      <c r="MVI3" s="194"/>
      <c r="MVJ3" s="195"/>
      <c r="MVK3" s="195"/>
      <c r="MVL3" s="195"/>
      <c r="MVM3" s="194"/>
      <c r="MVN3" s="195"/>
      <c r="MVO3" s="195"/>
      <c r="MVP3" s="195"/>
      <c r="MVQ3" s="194"/>
      <c r="MVR3" s="195"/>
      <c r="MVS3" s="195"/>
      <c r="MVT3" s="195"/>
      <c r="MVU3" s="194"/>
      <c r="MVV3" s="195"/>
      <c r="MVW3" s="195"/>
      <c r="MVX3" s="195"/>
      <c r="MVY3" s="194"/>
      <c r="MVZ3" s="195"/>
      <c r="MWA3" s="195"/>
      <c r="MWB3" s="195"/>
      <c r="MWC3" s="194"/>
      <c r="MWD3" s="195"/>
      <c r="MWE3" s="195"/>
      <c r="MWF3" s="195"/>
      <c r="MWG3" s="194"/>
      <c r="MWH3" s="195"/>
      <c r="MWI3" s="195"/>
      <c r="MWJ3" s="195"/>
      <c r="MWK3" s="194"/>
      <c r="MWL3" s="195"/>
      <c r="MWM3" s="195"/>
      <c r="MWN3" s="195"/>
      <c r="MWO3" s="194"/>
      <c r="MWP3" s="195"/>
      <c r="MWQ3" s="195"/>
      <c r="MWR3" s="195"/>
      <c r="MWS3" s="194"/>
      <c r="MWT3" s="195"/>
      <c r="MWU3" s="195"/>
      <c r="MWV3" s="195"/>
      <c r="MWW3" s="194"/>
      <c r="MWX3" s="195"/>
      <c r="MWY3" s="195"/>
      <c r="MWZ3" s="195"/>
      <c r="MXA3" s="194"/>
      <c r="MXB3" s="195"/>
      <c r="MXC3" s="195"/>
      <c r="MXD3" s="195"/>
      <c r="MXE3" s="194"/>
      <c r="MXF3" s="195"/>
      <c r="MXG3" s="195"/>
      <c r="MXH3" s="195"/>
      <c r="MXI3" s="194"/>
      <c r="MXJ3" s="195"/>
      <c r="MXK3" s="195"/>
      <c r="MXL3" s="195"/>
      <c r="MXM3" s="194"/>
      <c r="MXN3" s="195"/>
      <c r="MXO3" s="195"/>
      <c r="MXP3" s="195"/>
      <c r="MXQ3" s="194"/>
      <c r="MXR3" s="195"/>
      <c r="MXS3" s="195"/>
      <c r="MXT3" s="195"/>
      <c r="MXU3" s="194"/>
      <c r="MXV3" s="195"/>
      <c r="MXW3" s="195"/>
      <c r="MXX3" s="195"/>
      <c r="MXY3" s="194"/>
      <c r="MXZ3" s="195"/>
      <c r="MYA3" s="195"/>
      <c r="MYB3" s="195"/>
      <c r="MYC3" s="194"/>
      <c r="MYD3" s="195"/>
      <c r="MYE3" s="195"/>
      <c r="MYF3" s="195"/>
      <c r="MYG3" s="194"/>
      <c r="MYH3" s="195"/>
      <c r="MYI3" s="195"/>
      <c r="MYJ3" s="195"/>
      <c r="MYK3" s="194"/>
      <c r="MYL3" s="195"/>
      <c r="MYM3" s="195"/>
      <c r="MYN3" s="195"/>
      <c r="MYO3" s="194"/>
      <c r="MYP3" s="195"/>
      <c r="MYQ3" s="195"/>
      <c r="MYR3" s="195"/>
      <c r="MYS3" s="194"/>
      <c r="MYT3" s="195"/>
      <c r="MYU3" s="195"/>
      <c r="MYV3" s="195"/>
      <c r="MYW3" s="194"/>
      <c r="MYX3" s="195"/>
      <c r="MYY3" s="195"/>
      <c r="MYZ3" s="195"/>
      <c r="MZA3" s="194"/>
      <c r="MZB3" s="195"/>
      <c r="MZC3" s="195"/>
      <c r="MZD3" s="195"/>
      <c r="MZE3" s="194"/>
      <c r="MZF3" s="195"/>
      <c r="MZG3" s="195"/>
      <c r="MZH3" s="195"/>
      <c r="MZI3" s="194"/>
      <c r="MZJ3" s="195"/>
      <c r="MZK3" s="195"/>
      <c r="MZL3" s="195"/>
      <c r="MZM3" s="194"/>
      <c r="MZN3" s="195"/>
      <c r="MZO3" s="195"/>
      <c r="MZP3" s="195"/>
      <c r="MZQ3" s="194"/>
      <c r="MZR3" s="195"/>
      <c r="MZS3" s="195"/>
      <c r="MZT3" s="195"/>
      <c r="MZU3" s="194"/>
      <c r="MZV3" s="195"/>
      <c r="MZW3" s="195"/>
      <c r="MZX3" s="195"/>
      <c r="MZY3" s="194"/>
      <c r="MZZ3" s="195"/>
      <c r="NAA3" s="195"/>
      <c r="NAB3" s="195"/>
      <c r="NAC3" s="194"/>
      <c r="NAD3" s="195"/>
      <c r="NAE3" s="195"/>
      <c r="NAF3" s="195"/>
      <c r="NAG3" s="194"/>
      <c r="NAH3" s="195"/>
      <c r="NAI3" s="195"/>
      <c r="NAJ3" s="195"/>
      <c r="NAK3" s="194"/>
      <c r="NAL3" s="195"/>
      <c r="NAM3" s="195"/>
      <c r="NAN3" s="195"/>
      <c r="NAO3" s="194"/>
      <c r="NAP3" s="195"/>
      <c r="NAQ3" s="195"/>
      <c r="NAR3" s="195"/>
      <c r="NAS3" s="194"/>
      <c r="NAT3" s="195"/>
      <c r="NAU3" s="195"/>
      <c r="NAV3" s="195"/>
      <c r="NAW3" s="194"/>
      <c r="NAX3" s="195"/>
      <c r="NAY3" s="195"/>
      <c r="NAZ3" s="195"/>
      <c r="NBA3" s="194"/>
      <c r="NBB3" s="195"/>
      <c r="NBC3" s="195"/>
      <c r="NBD3" s="195"/>
      <c r="NBE3" s="194"/>
      <c r="NBF3" s="195"/>
      <c r="NBG3" s="195"/>
      <c r="NBH3" s="195"/>
      <c r="NBI3" s="194"/>
      <c r="NBJ3" s="195"/>
      <c r="NBK3" s="195"/>
      <c r="NBL3" s="195"/>
      <c r="NBM3" s="194"/>
      <c r="NBN3" s="195"/>
      <c r="NBO3" s="195"/>
      <c r="NBP3" s="195"/>
      <c r="NBQ3" s="194"/>
      <c r="NBR3" s="195"/>
      <c r="NBS3" s="195"/>
      <c r="NBT3" s="195"/>
      <c r="NBU3" s="194"/>
      <c r="NBV3" s="195"/>
      <c r="NBW3" s="195"/>
      <c r="NBX3" s="195"/>
      <c r="NBY3" s="194"/>
      <c r="NBZ3" s="195"/>
      <c r="NCA3" s="195"/>
      <c r="NCB3" s="195"/>
      <c r="NCC3" s="194"/>
      <c r="NCD3" s="195"/>
      <c r="NCE3" s="195"/>
      <c r="NCF3" s="195"/>
      <c r="NCG3" s="194"/>
      <c r="NCH3" s="195"/>
      <c r="NCI3" s="195"/>
      <c r="NCJ3" s="195"/>
      <c r="NCK3" s="194"/>
      <c r="NCL3" s="195"/>
      <c r="NCM3" s="195"/>
      <c r="NCN3" s="195"/>
      <c r="NCO3" s="194"/>
      <c r="NCP3" s="195"/>
      <c r="NCQ3" s="195"/>
      <c r="NCR3" s="195"/>
      <c r="NCS3" s="194"/>
      <c r="NCT3" s="195"/>
      <c r="NCU3" s="195"/>
      <c r="NCV3" s="195"/>
      <c r="NCW3" s="194"/>
      <c r="NCX3" s="195"/>
      <c r="NCY3" s="195"/>
      <c r="NCZ3" s="195"/>
      <c r="NDA3" s="194"/>
      <c r="NDB3" s="195"/>
      <c r="NDC3" s="195"/>
      <c r="NDD3" s="195"/>
      <c r="NDE3" s="194"/>
      <c r="NDF3" s="195"/>
      <c r="NDG3" s="195"/>
      <c r="NDH3" s="195"/>
      <c r="NDI3" s="194"/>
      <c r="NDJ3" s="195"/>
      <c r="NDK3" s="195"/>
      <c r="NDL3" s="195"/>
      <c r="NDM3" s="194"/>
      <c r="NDN3" s="195"/>
      <c r="NDO3" s="195"/>
      <c r="NDP3" s="195"/>
      <c r="NDQ3" s="194"/>
      <c r="NDR3" s="195"/>
      <c r="NDS3" s="195"/>
      <c r="NDT3" s="195"/>
      <c r="NDU3" s="194"/>
      <c r="NDV3" s="195"/>
      <c r="NDW3" s="195"/>
      <c r="NDX3" s="195"/>
      <c r="NDY3" s="194"/>
      <c r="NDZ3" s="195"/>
      <c r="NEA3" s="195"/>
      <c r="NEB3" s="195"/>
      <c r="NEC3" s="194"/>
      <c r="NED3" s="195"/>
      <c r="NEE3" s="195"/>
      <c r="NEF3" s="195"/>
      <c r="NEG3" s="194"/>
      <c r="NEH3" s="195"/>
      <c r="NEI3" s="195"/>
      <c r="NEJ3" s="195"/>
      <c r="NEK3" s="194"/>
      <c r="NEL3" s="195"/>
      <c r="NEM3" s="195"/>
      <c r="NEN3" s="195"/>
      <c r="NEO3" s="194"/>
      <c r="NEP3" s="195"/>
      <c r="NEQ3" s="195"/>
      <c r="NER3" s="195"/>
      <c r="NES3" s="194"/>
      <c r="NET3" s="195"/>
      <c r="NEU3" s="195"/>
      <c r="NEV3" s="195"/>
      <c r="NEW3" s="194"/>
      <c r="NEX3" s="195"/>
      <c r="NEY3" s="195"/>
      <c r="NEZ3" s="195"/>
      <c r="NFA3" s="194"/>
      <c r="NFB3" s="195"/>
      <c r="NFC3" s="195"/>
      <c r="NFD3" s="195"/>
      <c r="NFE3" s="194"/>
      <c r="NFF3" s="195"/>
      <c r="NFG3" s="195"/>
      <c r="NFH3" s="195"/>
      <c r="NFI3" s="194"/>
      <c r="NFJ3" s="195"/>
      <c r="NFK3" s="195"/>
      <c r="NFL3" s="195"/>
      <c r="NFM3" s="194"/>
      <c r="NFN3" s="195"/>
      <c r="NFO3" s="195"/>
      <c r="NFP3" s="195"/>
      <c r="NFQ3" s="194"/>
      <c r="NFR3" s="195"/>
      <c r="NFS3" s="195"/>
      <c r="NFT3" s="195"/>
      <c r="NFU3" s="194"/>
      <c r="NFV3" s="195"/>
      <c r="NFW3" s="195"/>
      <c r="NFX3" s="195"/>
      <c r="NFY3" s="194"/>
      <c r="NFZ3" s="195"/>
      <c r="NGA3" s="195"/>
      <c r="NGB3" s="195"/>
      <c r="NGC3" s="194"/>
      <c r="NGD3" s="195"/>
      <c r="NGE3" s="195"/>
      <c r="NGF3" s="195"/>
      <c r="NGG3" s="194"/>
      <c r="NGH3" s="195"/>
      <c r="NGI3" s="195"/>
      <c r="NGJ3" s="195"/>
      <c r="NGK3" s="194"/>
      <c r="NGL3" s="195"/>
      <c r="NGM3" s="195"/>
      <c r="NGN3" s="195"/>
      <c r="NGO3" s="194"/>
      <c r="NGP3" s="195"/>
      <c r="NGQ3" s="195"/>
      <c r="NGR3" s="195"/>
      <c r="NGS3" s="194"/>
      <c r="NGT3" s="195"/>
      <c r="NGU3" s="195"/>
      <c r="NGV3" s="195"/>
      <c r="NGW3" s="194"/>
      <c r="NGX3" s="195"/>
      <c r="NGY3" s="195"/>
      <c r="NGZ3" s="195"/>
      <c r="NHA3" s="194"/>
      <c r="NHB3" s="195"/>
      <c r="NHC3" s="195"/>
      <c r="NHD3" s="195"/>
      <c r="NHE3" s="194"/>
      <c r="NHF3" s="195"/>
      <c r="NHG3" s="195"/>
      <c r="NHH3" s="195"/>
      <c r="NHI3" s="194"/>
      <c r="NHJ3" s="195"/>
      <c r="NHK3" s="195"/>
      <c r="NHL3" s="195"/>
      <c r="NHM3" s="194"/>
      <c r="NHN3" s="195"/>
      <c r="NHO3" s="195"/>
      <c r="NHP3" s="195"/>
      <c r="NHQ3" s="194"/>
      <c r="NHR3" s="195"/>
      <c r="NHS3" s="195"/>
      <c r="NHT3" s="195"/>
      <c r="NHU3" s="194"/>
      <c r="NHV3" s="195"/>
      <c r="NHW3" s="195"/>
      <c r="NHX3" s="195"/>
      <c r="NHY3" s="194"/>
      <c r="NHZ3" s="195"/>
      <c r="NIA3" s="195"/>
      <c r="NIB3" s="195"/>
      <c r="NIC3" s="194"/>
      <c r="NID3" s="195"/>
      <c r="NIE3" s="195"/>
      <c r="NIF3" s="195"/>
      <c r="NIG3" s="194"/>
      <c r="NIH3" s="195"/>
      <c r="NII3" s="195"/>
      <c r="NIJ3" s="195"/>
      <c r="NIK3" s="194"/>
      <c r="NIL3" s="195"/>
      <c r="NIM3" s="195"/>
      <c r="NIN3" s="195"/>
      <c r="NIO3" s="194"/>
      <c r="NIP3" s="195"/>
      <c r="NIQ3" s="195"/>
      <c r="NIR3" s="195"/>
      <c r="NIS3" s="194"/>
      <c r="NIT3" s="195"/>
      <c r="NIU3" s="195"/>
      <c r="NIV3" s="195"/>
      <c r="NIW3" s="194"/>
      <c r="NIX3" s="195"/>
      <c r="NIY3" s="195"/>
      <c r="NIZ3" s="195"/>
      <c r="NJA3" s="194"/>
      <c r="NJB3" s="195"/>
      <c r="NJC3" s="195"/>
      <c r="NJD3" s="195"/>
      <c r="NJE3" s="194"/>
      <c r="NJF3" s="195"/>
      <c r="NJG3" s="195"/>
      <c r="NJH3" s="195"/>
      <c r="NJI3" s="194"/>
      <c r="NJJ3" s="195"/>
      <c r="NJK3" s="195"/>
      <c r="NJL3" s="195"/>
      <c r="NJM3" s="194"/>
      <c r="NJN3" s="195"/>
      <c r="NJO3" s="195"/>
      <c r="NJP3" s="195"/>
      <c r="NJQ3" s="194"/>
      <c r="NJR3" s="195"/>
      <c r="NJS3" s="195"/>
      <c r="NJT3" s="195"/>
      <c r="NJU3" s="194"/>
      <c r="NJV3" s="195"/>
      <c r="NJW3" s="195"/>
      <c r="NJX3" s="195"/>
      <c r="NJY3" s="194"/>
      <c r="NJZ3" s="195"/>
      <c r="NKA3" s="195"/>
      <c r="NKB3" s="195"/>
      <c r="NKC3" s="194"/>
      <c r="NKD3" s="195"/>
      <c r="NKE3" s="195"/>
      <c r="NKF3" s="195"/>
      <c r="NKG3" s="194"/>
      <c r="NKH3" s="195"/>
      <c r="NKI3" s="195"/>
      <c r="NKJ3" s="195"/>
      <c r="NKK3" s="194"/>
      <c r="NKL3" s="195"/>
      <c r="NKM3" s="195"/>
      <c r="NKN3" s="195"/>
      <c r="NKO3" s="194"/>
      <c r="NKP3" s="195"/>
      <c r="NKQ3" s="195"/>
      <c r="NKR3" s="195"/>
      <c r="NKS3" s="194"/>
      <c r="NKT3" s="195"/>
      <c r="NKU3" s="195"/>
      <c r="NKV3" s="195"/>
      <c r="NKW3" s="194"/>
      <c r="NKX3" s="195"/>
      <c r="NKY3" s="195"/>
      <c r="NKZ3" s="195"/>
      <c r="NLA3" s="194"/>
      <c r="NLB3" s="195"/>
      <c r="NLC3" s="195"/>
      <c r="NLD3" s="195"/>
      <c r="NLE3" s="194"/>
      <c r="NLF3" s="195"/>
      <c r="NLG3" s="195"/>
      <c r="NLH3" s="195"/>
      <c r="NLI3" s="194"/>
      <c r="NLJ3" s="195"/>
      <c r="NLK3" s="195"/>
      <c r="NLL3" s="195"/>
      <c r="NLM3" s="194"/>
      <c r="NLN3" s="195"/>
      <c r="NLO3" s="195"/>
      <c r="NLP3" s="195"/>
      <c r="NLQ3" s="194"/>
      <c r="NLR3" s="195"/>
      <c r="NLS3" s="195"/>
      <c r="NLT3" s="195"/>
      <c r="NLU3" s="194"/>
      <c r="NLV3" s="195"/>
      <c r="NLW3" s="195"/>
      <c r="NLX3" s="195"/>
      <c r="NLY3" s="194"/>
      <c r="NLZ3" s="195"/>
      <c r="NMA3" s="195"/>
      <c r="NMB3" s="195"/>
      <c r="NMC3" s="194"/>
      <c r="NMD3" s="195"/>
      <c r="NME3" s="195"/>
      <c r="NMF3" s="195"/>
      <c r="NMG3" s="194"/>
      <c r="NMH3" s="195"/>
      <c r="NMI3" s="195"/>
      <c r="NMJ3" s="195"/>
      <c r="NMK3" s="194"/>
      <c r="NML3" s="195"/>
      <c r="NMM3" s="195"/>
      <c r="NMN3" s="195"/>
      <c r="NMO3" s="194"/>
      <c r="NMP3" s="195"/>
      <c r="NMQ3" s="195"/>
      <c r="NMR3" s="195"/>
      <c r="NMS3" s="194"/>
      <c r="NMT3" s="195"/>
      <c r="NMU3" s="195"/>
      <c r="NMV3" s="195"/>
      <c r="NMW3" s="194"/>
      <c r="NMX3" s="195"/>
      <c r="NMY3" s="195"/>
      <c r="NMZ3" s="195"/>
      <c r="NNA3" s="194"/>
      <c r="NNB3" s="195"/>
      <c r="NNC3" s="195"/>
      <c r="NND3" s="195"/>
      <c r="NNE3" s="194"/>
      <c r="NNF3" s="195"/>
      <c r="NNG3" s="195"/>
      <c r="NNH3" s="195"/>
      <c r="NNI3" s="194"/>
      <c r="NNJ3" s="195"/>
      <c r="NNK3" s="195"/>
      <c r="NNL3" s="195"/>
      <c r="NNM3" s="194"/>
      <c r="NNN3" s="195"/>
      <c r="NNO3" s="195"/>
      <c r="NNP3" s="195"/>
      <c r="NNQ3" s="194"/>
      <c r="NNR3" s="195"/>
      <c r="NNS3" s="195"/>
      <c r="NNT3" s="195"/>
      <c r="NNU3" s="194"/>
      <c r="NNV3" s="195"/>
      <c r="NNW3" s="195"/>
      <c r="NNX3" s="195"/>
      <c r="NNY3" s="194"/>
      <c r="NNZ3" s="195"/>
      <c r="NOA3" s="195"/>
      <c r="NOB3" s="195"/>
      <c r="NOC3" s="194"/>
      <c r="NOD3" s="195"/>
      <c r="NOE3" s="195"/>
      <c r="NOF3" s="195"/>
      <c r="NOG3" s="194"/>
      <c r="NOH3" s="195"/>
      <c r="NOI3" s="195"/>
      <c r="NOJ3" s="195"/>
      <c r="NOK3" s="194"/>
      <c r="NOL3" s="195"/>
      <c r="NOM3" s="195"/>
      <c r="NON3" s="195"/>
      <c r="NOO3" s="194"/>
      <c r="NOP3" s="195"/>
      <c r="NOQ3" s="195"/>
      <c r="NOR3" s="195"/>
      <c r="NOS3" s="194"/>
      <c r="NOT3" s="195"/>
      <c r="NOU3" s="195"/>
      <c r="NOV3" s="195"/>
      <c r="NOW3" s="194"/>
      <c r="NOX3" s="195"/>
      <c r="NOY3" s="195"/>
      <c r="NOZ3" s="195"/>
      <c r="NPA3" s="194"/>
      <c r="NPB3" s="195"/>
      <c r="NPC3" s="195"/>
      <c r="NPD3" s="195"/>
      <c r="NPE3" s="194"/>
      <c r="NPF3" s="195"/>
      <c r="NPG3" s="195"/>
      <c r="NPH3" s="195"/>
      <c r="NPI3" s="194"/>
      <c r="NPJ3" s="195"/>
      <c r="NPK3" s="195"/>
      <c r="NPL3" s="195"/>
      <c r="NPM3" s="194"/>
      <c r="NPN3" s="195"/>
      <c r="NPO3" s="195"/>
      <c r="NPP3" s="195"/>
      <c r="NPQ3" s="194"/>
      <c r="NPR3" s="195"/>
      <c r="NPS3" s="195"/>
      <c r="NPT3" s="195"/>
      <c r="NPU3" s="194"/>
      <c r="NPV3" s="195"/>
      <c r="NPW3" s="195"/>
      <c r="NPX3" s="195"/>
      <c r="NPY3" s="194"/>
      <c r="NPZ3" s="195"/>
      <c r="NQA3" s="195"/>
      <c r="NQB3" s="195"/>
      <c r="NQC3" s="194"/>
      <c r="NQD3" s="195"/>
      <c r="NQE3" s="195"/>
      <c r="NQF3" s="195"/>
      <c r="NQG3" s="194"/>
      <c r="NQH3" s="195"/>
      <c r="NQI3" s="195"/>
      <c r="NQJ3" s="195"/>
      <c r="NQK3" s="194"/>
      <c r="NQL3" s="195"/>
      <c r="NQM3" s="195"/>
      <c r="NQN3" s="195"/>
      <c r="NQO3" s="194"/>
      <c r="NQP3" s="195"/>
      <c r="NQQ3" s="195"/>
      <c r="NQR3" s="195"/>
      <c r="NQS3" s="194"/>
      <c r="NQT3" s="195"/>
      <c r="NQU3" s="195"/>
      <c r="NQV3" s="195"/>
      <c r="NQW3" s="194"/>
      <c r="NQX3" s="195"/>
      <c r="NQY3" s="195"/>
      <c r="NQZ3" s="195"/>
      <c r="NRA3" s="194"/>
      <c r="NRB3" s="195"/>
      <c r="NRC3" s="195"/>
      <c r="NRD3" s="195"/>
      <c r="NRE3" s="194"/>
      <c r="NRF3" s="195"/>
      <c r="NRG3" s="195"/>
      <c r="NRH3" s="195"/>
      <c r="NRI3" s="194"/>
      <c r="NRJ3" s="195"/>
      <c r="NRK3" s="195"/>
      <c r="NRL3" s="195"/>
      <c r="NRM3" s="194"/>
      <c r="NRN3" s="195"/>
      <c r="NRO3" s="195"/>
      <c r="NRP3" s="195"/>
      <c r="NRQ3" s="194"/>
      <c r="NRR3" s="195"/>
      <c r="NRS3" s="195"/>
      <c r="NRT3" s="195"/>
      <c r="NRU3" s="194"/>
      <c r="NRV3" s="195"/>
      <c r="NRW3" s="195"/>
      <c r="NRX3" s="195"/>
      <c r="NRY3" s="194"/>
      <c r="NRZ3" s="195"/>
      <c r="NSA3" s="195"/>
      <c r="NSB3" s="195"/>
      <c r="NSC3" s="194"/>
      <c r="NSD3" s="195"/>
      <c r="NSE3" s="195"/>
      <c r="NSF3" s="195"/>
      <c r="NSG3" s="194"/>
      <c r="NSH3" s="195"/>
      <c r="NSI3" s="195"/>
      <c r="NSJ3" s="195"/>
      <c r="NSK3" s="194"/>
      <c r="NSL3" s="195"/>
      <c r="NSM3" s="195"/>
      <c r="NSN3" s="195"/>
      <c r="NSO3" s="194"/>
      <c r="NSP3" s="195"/>
      <c r="NSQ3" s="195"/>
      <c r="NSR3" s="195"/>
      <c r="NSS3" s="194"/>
      <c r="NST3" s="195"/>
      <c r="NSU3" s="195"/>
      <c r="NSV3" s="195"/>
      <c r="NSW3" s="194"/>
      <c r="NSX3" s="195"/>
      <c r="NSY3" s="195"/>
      <c r="NSZ3" s="195"/>
      <c r="NTA3" s="194"/>
      <c r="NTB3" s="195"/>
      <c r="NTC3" s="195"/>
      <c r="NTD3" s="195"/>
      <c r="NTE3" s="194"/>
      <c r="NTF3" s="195"/>
      <c r="NTG3" s="195"/>
      <c r="NTH3" s="195"/>
      <c r="NTI3" s="194"/>
      <c r="NTJ3" s="195"/>
      <c r="NTK3" s="195"/>
      <c r="NTL3" s="195"/>
      <c r="NTM3" s="194"/>
      <c r="NTN3" s="195"/>
      <c r="NTO3" s="195"/>
      <c r="NTP3" s="195"/>
      <c r="NTQ3" s="194"/>
      <c r="NTR3" s="195"/>
      <c r="NTS3" s="195"/>
      <c r="NTT3" s="195"/>
      <c r="NTU3" s="194"/>
      <c r="NTV3" s="195"/>
      <c r="NTW3" s="195"/>
      <c r="NTX3" s="195"/>
      <c r="NTY3" s="194"/>
      <c r="NTZ3" s="195"/>
      <c r="NUA3" s="195"/>
      <c r="NUB3" s="195"/>
      <c r="NUC3" s="194"/>
      <c r="NUD3" s="195"/>
      <c r="NUE3" s="195"/>
      <c r="NUF3" s="195"/>
      <c r="NUG3" s="194"/>
      <c r="NUH3" s="195"/>
      <c r="NUI3" s="195"/>
      <c r="NUJ3" s="195"/>
      <c r="NUK3" s="194"/>
      <c r="NUL3" s="195"/>
      <c r="NUM3" s="195"/>
      <c r="NUN3" s="195"/>
      <c r="NUO3" s="194"/>
      <c r="NUP3" s="195"/>
      <c r="NUQ3" s="195"/>
      <c r="NUR3" s="195"/>
      <c r="NUS3" s="194"/>
      <c r="NUT3" s="195"/>
      <c r="NUU3" s="195"/>
      <c r="NUV3" s="195"/>
      <c r="NUW3" s="194"/>
      <c r="NUX3" s="195"/>
      <c r="NUY3" s="195"/>
      <c r="NUZ3" s="195"/>
      <c r="NVA3" s="194"/>
      <c r="NVB3" s="195"/>
      <c r="NVC3" s="195"/>
      <c r="NVD3" s="195"/>
      <c r="NVE3" s="194"/>
      <c r="NVF3" s="195"/>
      <c r="NVG3" s="195"/>
      <c r="NVH3" s="195"/>
      <c r="NVI3" s="194"/>
      <c r="NVJ3" s="195"/>
      <c r="NVK3" s="195"/>
      <c r="NVL3" s="195"/>
      <c r="NVM3" s="194"/>
      <c r="NVN3" s="195"/>
      <c r="NVO3" s="195"/>
      <c r="NVP3" s="195"/>
      <c r="NVQ3" s="194"/>
      <c r="NVR3" s="195"/>
      <c r="NVS3" s="195"/>
      <c r="NVT3" s="195"/>
      <c r="NVU3" s="194"/>
      <c r="NVV3" s="195"/>
      <c r="NVW3" s="195"/>
      <c r="NVX3" s="195"/>
      <c r="NVY3" s="194"/>
      <c r="NVZ3" s="195"/>
      <c r="NWA3" s="195"/>
      <c r="NWB3" s="195"/>
      <c r="NWC3" s="194"/>
      <c r="NWD3" s="195"/>
      <c r="NWE3" s="195"/>
      <c r="NWF3" s="195"/>
      <c r="NWG3" s="194"/>
      <c r="NWH3" s="195"/>
      <c r="NWI3" s="195"/>
      <c r="NWJ3" s="195"/>
      <c r="NWK3" s="194"/>
      <c r="NWL3" s="195"/>
      <c r="NWM3" s="195"/>
      <c r="NWN3" s="195"/>
      <c r="NWO3" s="194"/>
      <c r="NWP3" s="195"/>
      <c r="NWQ3" s="195"/>
      <c r="NWR3" s="195"/>
      <c r="NWS3" s="194"/>
      <c r="NWT3" s="195"/>
      <c r="NWU3" s="195"/>
      <c r="NWV3" s="195"/>
      <c r="NWW3" s="194"/>
      <c r="NWX3" s="195"/>
      <c r="NWY3" s="195"/>
      <c r="NWZ3" s="195"/>
      <c r="NXA3" s="194"/>
      <c r="NXB3" s="195"/>
      <c r="NXC3" s="195"/>
      <c r="NXD3" s="195"/>
      <c r="NXE3" s="194"/>
      <c r="NXF3" s="195"/>
      <c r="NXG3" s="195"/>
      <c r="NXH3" s="195"/>
      <c r="NXI3" s="194"/>
      <c r="NXJ3" s="195"/>
      <c r="NXK3" s="195"/>
      <c r="NXL3" s="195"/>
      <c r="NXM3" s="194"/>
      <c r="NXN3" s="195"/>
      <c r="NXO3" s="195"/>
      <c r="NXP3" s="195"/>
      <c r="NXQ3" s="194"/>
      <c r="NXR3" s="195"/>
      <c r="NXS3" s="195"/>
      <c r="NXT3" s="195"/>
      <c r="NXU3" s="194"/>
      <c r="NXV3" s="195"/>
      <c r="NXW3" s="195"/>
      <c r="NXX3" s="195"/>
      <c r="NXY3" s="194"/>
      <c r="NXZ3" s="195"/>
      <c r="NYA3" s="195"/>
      <c r="NYB3" s="195"/>
      <c r="NYC3" s="194"/>
      <c r="NYD3" s="195"/>
      <c r="NYE3" s="195"/>
      <c r="NYF3" s="195"/>
      <c r="NYG3" s="194"/>
      <c r="NYH3" s="195"/>
      <c r="NYI3" s="195"/>
      <c r="NYJ3" s="195"/>
      <c r="NYK3" s="194"/>
      <c r="NYL3" s="195"/>
      <c r="NYM3" s="195"/>
      <c r="NYN3" s="195"/>
      <c r="NYO3" s="194"/>
      <c r="NYP3" s="195"/>
      <c r="NYQ3" s="195"/>
      <c r="NYR3" s="195"/>
      <c r="NYS3" s="194"/>
      <c r="NYT3" s="195"/>
      <c r="NYU3" s="195"/>
      <c r="NYV3" s="195"/>
      <c r="NYW3" s="194"/>
      <c r="NYX3" s="195"/>
      <c r="NYY3" s="195"/>
      <c r="NYZ3" s="195"/>
      <c r="NZA3" s="194"/>
      <c r="NZB3" s="195"/>
      <c r="NZC3" s="195"/>
      <c r="NZD3" s="195"/>
      <c r="NZE3" s="194"/>
      <c r="NZF3" s="195"/>
      <c r="NZG3" s="195"/>
      <c r="NZH3" s="195"/>
      <c r="NZI3" s="194"/>
      <c r="NZJ3" s="195"/>
      <c r="NZK3" s="195"/>
      <c r="NZL3" s="195"/>
      <c r="NZM3" s="194"/>
      <c r="NZN3" s="195"/>
      <c r="NZO3" s="195"/>
      <c r="NZP3" s="195"/>
      <c r="NZQ3" s="194"/>
      <c r="NZR3" s="195"/>
      <c r="NZS3" s="195"/>
      <c r="NZT3" s="195"/>
      <c r="NZU3" s="194"/>
      <c r="NZV3" s="195"/>
      <c r="NZW3" s="195"/>
      <c r="NZX3" s="195"/>
      <c r="NZY3" s="194"/>
      <c r="NZZ3" s="195"/>
      <c r="OAA3" s="195"/>
      <c r="OAB3" s="195"/>
      <c r="OAC3" s="194"/>
      <c r="OAD3" s="195"/>
      <c r="OAE3" s="195"/>
      <c r="OAF3" s="195"/>
      <c r="OAG3" s="194"/>
      <c r="OAH3" s="195"/>
      <c r="OAI3" s="195"/>
      <c r="OAJ3" s="195"/>
      <c r="OAK3" s="194"/>
      <c r="OAL3" s="195"/>
      <c r="OAM3" s="195"/>
      <c r="OAN3" s="195"/>
      <c r="OAO3" s="194"/>
      <c r="OAP3" s="195"/>
      <c r="OAQ3" s="195"/>
      <c r="OAR3" s="195"/>
      <c r="OAS3" s="194"/>
      <c r="OAT3" s="195"/>
      <c r="OAU3" s="195"/>
      <c r="OAV3" s="195"/>
      <c r="OAW3" s="194"/>
      <c r="OAX3" s="195"/>
      <c r="OAY3" s="195"/>
      <c r="OAZ3" s="195"/>
      <c r="OBA3" s="194"/>
      <c r="OBB3" s="195"/>
      <c r="OBC3" s="195"/>
      <c r="OBD3" s="195"/>
      <c r="OBE3" s="194"/>
      <c r="OBF3" s="195"/>
      <c r="OBG3" s="195"/>
      <c r="OBH3" s="195"/>
      <c r="OBI3" s="194"/>
      <c r="OBJ3" s="195"/>
      <c r="OBK3" s="195"/>
      <c r="OBL3" s="195"/>
      <c r="OBM3" s="194"/>
      <c r="OBN3" s="195"/>
      <c r="OBO3" s="195"/>
      <c r="OBP3" s="195"/>
      <c r="OBQ3" s="194"/>
      <c r="OBR3" s="195"/>
      <c r="OBS3" s="195"/>
      <c r="OBT3" s="195"/>
      <c r="OBU3" s="194"/>
      <c r="OBV3" s="195"/>
      <c r="OBW3" s="195"/>
      <c r="OBX3" s="195"/>
      <c r="OBY3" s="194"/>
      <c r="OBZ3" s="195"/>
      <c r="OCA3" s="195"/>
      <c r="OCB3" s="195"/>
      <c r="OCC3" s="194"/>
      <c r="OCD3" s="195"/>
      <c r="OCE3" s="195"/>
      <c r="OCF3" s="195"/>
      <c r="OCG3" s="194"/>
      <c r="OCH3" s="195"/>
      <c r="OCI3" s="195"/>
      <c r="OCJ3" s="195"/>
      <c r="OCK3" s="194"/>
      <c r="OCL3" s="195"/>
      <c r="OCM3" s="195"/>
      <c r="OCN3" s="195"/>
      <c r="OCO3" s="194"/>
      <c r="OCP3" s="195"/>
      <c r="OCQ3" s="195"/>
      <c r="OCR3" s="195"/>
      <c r="OCS3" s="194"/>
      <c r="OCT3" s="195"/>
      <c r="OCU3" s="195"/>
      <c r="OCV3" s="195"/>
      <c r="OCW3" s="194"/>
      <c r="OCX3" s="195"/>
      <c r="OCY3" s="195"/>
      <c r="OCZ3" s="195"/>
      <c r="ODA3" s="194"/>
      <c r="ODB3" s="195"/>
      <c r="ODC3" s="195"/>
      <c r="ODD3" s="195"/>
      <c r="ODE3" s="194"/>
      <c r="ODF3" s="195"/>
      <c r="ODG3" s="195"/>
      <c r="ODH3" s="195"/>
      <c r="ODI3" s="194"/>
      <c r="ODJ3" s="195"/>
      <c r="ODK3" s="195"/>
      <c r="ODL3" s="195"/>
      <c r="ODM3" s="194"/>
      <c r="ODN3" s="195"/>
      <c r="ODO3" s="195"/>
      <c r="ODP3" s="195"/>
      <c r="ODQ3" s="194"/>
      <c r="ODR3" s="195"/>
      <c r="ODS3" s="195"/>
      <c r="ODT3" s="195"/>
      <c r="ODU3" s="194"/>
      <c r="ODV3" s="195"/>
      <c r="ODW3" s="195"/>
      <c r="ODX3" s="195"/>
      <c r="ODY3" s="194"/>
      <c r="ODZ3" s="195"/>
      <c r="OEA3" s="195"/>
      <c r="OEB3" s="195"/>
      <c r="OEC3" s="194"/>
      <c r="OED3" s="195"/>
      <c r="OEE3" s="195"/>
      <c r="OEF3" s="195"/>
      <c r="OEG3" s="194"/>
      <c r="OEH3" s="195"/>
      <c r="OEI3" s="195"/>
      <c r="OEJ3" s="195"/>
      <c r="OEK3" s="194"/>
      <c r="OEL3" s="195"/>
      <c r="OEM3" s="195"/>
      <c r="OEN3" s="195"/>
      <c r="OEO3" s="194"/>
      <c r="OEP3" s="195"/>
      <c r="OEQ3" s="195"/>
      <c r="OER3" s="195"/>
      <c r="OES3" s="194"/>
      <c r="OET3" s="195"/>
      <c r="OEU3" s="195"/>
      <c r="OEV3" s="195"/>
      <c r="OEW3" s="194"/>
      <c r="OEX3" s="195"/>
      <c r="OEY3" s="195"/>
      <c r="OEZ3" s="195"/>
      <c r="OFA3" s="194"/>
      <c r="OFB3" s="195"/>
      <c r="OFC3" s="195"/>
      <c r="OFD3" s="195"/>
      <c r="OFE3" s="194"/>
      <c r="OFF3" s="195"/>
      <c r="OFG3" s="195"/>
      <c r="OFH3" s="195"/>
      <c r="OFI3" s="194"/>
      <c r="OFJ3" s="195"/>
      <c r="OFK3" s="195"/>
      <c r="OFL3" s="195"/>
      <c r="OFM3" s="194"/>
      <c r="OFN3" s="195"/>
      <c r="OFO3" s="195"/>
      <c r="OFP3" s="195"/>
      <c r="OFQ3" s="194"/>
      <c r="OFR3" s="195"/>
      <c r="OFS3" s="195"/>
      <c r="OFT3" s="195"/>
      <c r="OFU3" s="194"/>
      <c r="OFV3" s="195"/>
      <c r="OFW3" s="195"/>
      <c r="OFX3" s="195"/>
      <c r="OFY3" s="194"/>
      <c r="OFZ3" s="195"/>
      <c r="OGA3" s="195"/>
      <c r="OGB3" s="195"/>
      <c r="OGC3" s="194"/>
      <c r="OGD3" s="195"/>
      <c r="OGE3" s="195"/>
      <c r="OGF3" s="195"/>
      <c r="OGG3" s="194"/>
      <c r="OGH3" s="195"/>
      <c r="OGI3" s="195"/>
      <c r="OGJ3" s="195"/>
      <c r="OGK3" s="194"/>
      <c r="OGL3" s="195"/>
      <c r="OGM3" s="195"/>
      <c r="OGN3" s="195"/>
      <c r="OGO3" s="194"/>
      <c r="OGP3" s="195"/>
      <c r="OGQ3" s="195"/>
      <c r="OGR3" s="195"/>
      <c r="OGS3" s="194"/>
      <c r="OGT3" s="195"/>
      <c r="OGU3" s="195"/>
      <c r="OGV3" s="195"/>
      <c r="OGW3" s="194"/>
      <c r="OGX3" s="195"/>
      <c r="OGY3" s="195"/>
      <c r="OGZ3" s="195"/>
      <c r="OHA3" s="194"/>
      <c r="OHB3" s="195"/>
      <c r="OHC3" s="195"/>
      <c r="OHD3" s="195"/>
      <c r="OHE3" s="194"/>
      <c r="OHF3" s="195"/>
      <c r="OHG3" s="195"/>
      <c r="OHH3" s="195"/>
      <c r="OHI3" s="194"/>
      <c r="OHJ3" s="195"/>
      <c r="OHK3" s="195"/>
      <c r="OHL3" s="195"/>
      <c r="OHM3" s="194"/>
      <c r="OHN3" s="195"/>
      <c r="OHO3" s="195"/>
      <c r="OHP3" s="195"/>
      <c r="OHQ3" s="194"/>
      <c r="OHR3" s="195"/>
      <c r="OHS3" s="195"/>
      <c r="OHT3" s="195"/>
      <c r="OHU3" s="194"/>
      <c r="OHV3" s="195"/>
      <c r="OHW3" s="195"/>
      <c r="OHX3" s="195"/>
      <c r="OHY3" s="194"/>
      <c r="OHZ3" s="195"/>
      <c r="OIA3" s="195"/>
      <c r="OIB3" s="195"/>
      <c r="OIC3" s="194"/>
      <c r="OID3" s="195"/>
      <c r="OIE3" s="195"/>
      <c r="OIF3" s="195"/>
      <c r="OIG3" s="194"/>
      <c r="OIH3" s="195"/>
      <c r="OII3" s="195"/>
      <c r="OIJ3" s="195"/>
      <c r="OIK3" s="194"/>
      <c r="OIL3" s="195"/>
      <c r="OIM3" s="195"/>
      <c r="OIN3" s="195"/>
      <c r="OIO3" s="194"/>
      <c r="OIP3" s="195"/>
      <c r="OIQ3" s="195"/>
      <c r="OIR3" s="195"/>
      <c r="OIS3" s="194"/>
      <c r="OIT3" s="195"/>
      <c r="OIU3" s="195"/>
      <c r="OIV3" s="195"/>
      <c r="OIW3" s="194"/>
      <c r="OIX3" s="195"/>
      <c r="OIY3" s="195"/>
      <c r="OIZ3" s="195"/>
      <c r="OJA3" s="194"/>
      <c r="OJB3" s="195"/>
      <c r="OJC3" s="195"/>
      <c r="OJD3" s="195"/>
      <c r="OJE3" s="194"/>
      <c r="OJF3" s="195"/>
      <c r="OJG3" s="195"/>
      <c r="OJH3" s="195"/>
      <c r="OJI3" s="194"/>
      <c r="OJJ3" s="195"/>
      <c r="OJK3" s="195"/>
      <c r="OJL3" s="195"/>
      <c r="OJM3" s="194"/>
      <c r="OJN3" s="195"/>
      <c r="OJO3" s="195"/>
      <c r="OJP3" s="195"/>
      <c r="OJQ3" s="194"/>
      <c r="OJR3" s="195"/>
      <c r="OJS3" s="195"/>
      <c r="OJT3" s="195"/>
      <c r="OJU3" s="194"/>
      <c r="OJV3" s="195"/>
      <c r="OJW3" s="195"/>
      <c r="OJX3" s="195"/>
      <c r="OJY3" s="194"/>
      <c r="OJZ3" s="195"/>
      <c r="OKA3" s="195"/>
      <c r="OKB3" s="195"/>
      <c r="OKC3" s="194"/>
      <c r="OKD3" s="195"/>
      <c r="OKE3" s="195"/>
      <c r="OKF3" s="195"/>
      <c r="OKG3" s="194"/>
      <c r="OKH3" s="195"/>
      <c r="OKI3" s="195"/>
      <c r="OKJ3" s="195"/>
      <c r="OKK3" s="194"/>
      <c r="OKL3" s="195"/>
      <c r="OKM3" s="195"/>
      <c r="OKN3" s="195"/>
      <c r="OKO3" s="194"/>
      <c r="OKP3" s="195"/>
      <c r="OKQ3" s="195"/>
      <c r="OKR3" s="195"/>
      <c r="OKS3" s="194"/>
      <c r="OKT3" s="195"/>
      <c r="OKU3" s="195"/>
      <c r="OKV3" s="195"/>
      <c r="OKW3" s="194"/>
      <c r="OKX3" s="195"/>
      <c r="OKY3" s="195"/>
      <c r="OKZ3" s="195"/>
      <c r="OLA3" s="194"/>
      <c r="OLB3" s="195"/>
      <c r="OLC3" s="195"/>
      <c r="OLD3" s="195"/>
      <c r="OLE3" s="194"/>
      <c r="OLF3" s="195"/>
      <c r="OLG3" s="195"/>
      <c r="OLH3" s="195"/>
      <c r="OLI3" s="194"/>
      <c r="OLJ3" s="195"/>
      <c r="OLK3" s="195"/>
      <c r="OLL3" s="195"/>
      <c r="OLM3" s="194"/>
      <c r="OLN3" s="195"/>
      <c r="OLO3" s="195"/>
      <c r="OLP3" s="195"/>
      <c r="OLQ3" s="194"/>
      <c r="OLR3" s="195"/>
      <c r="OLS3" s="195"/>
      <c r="OLT3" s="195"/>
      <c r="OLU3" s="194"/>
      <c r="OLV3" s="195"/>
      <c r="OLW3" s="195"/>
      <c r="OLX3" s="195"/>
      <c r="OLY3" s="194"/>
      <c r="OLZ3" s="195"/>
      <c r="OMA3" s="195"/>
      <c r="OMB3" s="195"/>
      <c r="OMC3" s="194"/>
      <c r="OMD3" s="195"/>
      <c r="OME3" s="195"/>
      <c r="OMF3" s="195"/>
      <c r="OMG3" s="194"/>
      <c r="OMH3" s="195"/>
      <c r="OMI3" s="195"/>
      <c r="OMJ3" s="195"/>
      <c r="OMK3" s="194"/>
      <c r="OML3" s="195"/>
      <c r="OMM3" s="195"/>
      <c r="OMN3" s="195"/>
      <c r="OMO3" s="194"/>
      <c r="OMP3" s="195"/>
      <c r="OMQ3" s="195"/>
      <c r="OMR3" s="195"/>
      <c r="OMS3" s="194"/>
      <c r="OMT3" s="195"/>
      <c r="OMU3" s="195"/>
      <c r="OMV3" s="195"/>
      <c r="OMW3" s="194"/>
      <c r="OMX3" s="195"/>
      <c r="OMY3" s="195"/>
      <c r="OMZ3" s="195"/>
      <c r="ONA3" s="194"/>
      <c r="ONB3" s="195"/>
      <c r="ONC3" s="195"/>
      <c r="OND3" s="195"/>
      <c r="ONE3" s="194"/>
      <c r="ONF3" s="195"/>
      <c r="ONG3" s="195"/>
      <c r="ONH3" s="195"/>
      <c r="ONI3" s="194"/>
      <c r="ONJ3" s="195"/>
      <c r="ONK3" s="195"/>
      <c r="ONL3" s="195"/>
      <c r="ONM3" s="194"/>
      <c r="ONN3" s="195"/>
      <c r="ONO3" s="195"/>
      <c r="ONP3" s="195"/>
      <c r="ONQ3" s="194"/>
      <c r="ONR3" s="195"/>
      <c r="ONS3" s="195"/>
      <c r="ONT3" s="195"/>
      <c r="ONU3" s="194"/>
      <c r="ONV3" s="195"/>
      <c r="ONW3" s="195"/>
      <c r="ONX3" s="195"/>
      <c r="ONY3" s="194"/>
      <c r="ONZ3" s="195"/>
      <c r="OOA3" s="195"/>
      <c r="OOB3" s="195"/>
      <c r="OOC3" s="194"/>
      <c r="OOD3" s="195"/>
      <c r="OOE3" s="195"/>
      <c r="OOF3" s="195"/>
      <c r="OOG3" s="194"/>
      <c r="OOH3" s="195"/>
      <c r="OOI3" s="195"/>
      <c r="OOJ3" s="195"/>
      <c r="OOK3" s="194"/>
      <c r="OOL3" s="195"/>
      <c r="OOM3" s="195"/>
      <c r="OON3" s="195"/>
      <c r="OOO3" s="194"/>
      <c r="OOP3" s="195"/>
      <c r="OOQ3" s="195"/>
      <c r="OOR3" s="195"/>
      <c r="OOS3" s="194"/>
      <c r="OOT3" s="195"/>
      <c r="OOU3" s="195"/>
      <c r="OOV3" s="195"/>
      <c r="OOW3" s="194"/>
      <c r="OOX3" s="195"/>
      <c r="OOY3" s="195"/>
      <c r="OOZ3" s="195"/>
      <c r="OPA3" s="194"/>
      <c r="OPB3" s="195"/>
      <c r="OPC3" s="195"/>
      <c r="OPD3" s="195"/>
      <c r="OPE3" s="194"/>
      <c r="OPF3" s="195"/>
      <c r="OPG3" s="195"/>
      <c r="OPH3" s="195"/>
      <c r="OPI3" s="194"/>
      <c r="OPJ3" s="195"/>
      <c r="OPK3" s="195"/>
      <c r="OPL3" s="195"/>
      <c r="OPM3" s="194"/>
      <c r="OPN3" s="195"/>
      <c r="OPO3" s="195"/>
      <c r="OPP3" s="195"/>
      <c r="OPQ3" s="194"/>
      <c r="OPR3" s="195"/>
      <c r="OPS3" s="195"/>
      <c r="OPT3" s="195"/>
      <c r="OPU3" s="194"/>
      <c r="OPV3" s="195"/>
      <c r="OPW3" s="195"/>
      <c r="OPX3" s="195"/>
      <c r="OPY3" s="194"/>
      <c r="OPZ3" s="195"/>
      <c r="OQA3" s="195"/>
      <c r="OQB3" s="195"/>
      <c r="OQC3" s="194"/>
      <c r="OQD3" s="195"/>
      <c r="OQE3" s="195"/>
      <c r="OQF3" s="195"/>
      <c r="OQG3" s="194"/>
      <c r="OQH3" s="195"/>
      <c r="OQI3" s="195"/>
      <c r="OQJ3" s="195"/>
      <c r="OQK3" s="194"/>
      <c r="OQL3" s="195"/>
      <c r="OQM3" s="195"/>
      <c r="OQN3" s="195"/>
      <c r="OQO3" s="194"/>
      <c r="OQP3" s="195"/>
      <c r="OQQ3" s="195"/>
      <c r="OQR3" s="195"/>
      <c r="OQS3" s="194"/>
      <c r="OQT3" s="195"/>
      <c r="OQU3" s="195"/>
      <c r="OQV3" s="195"/>
      <c r="OQW3" s="194"/>
      <c r="OQX3" s="195"/>
      <c r="OQY3" s="195"/>
      <c r="OQZ3" s="195"/>
      <c r="ORA3" s="194"/>
      <c r="ORB3" s="195"/>
      <c r="ORC3" s="195"/>
      <c r="ORD3" s="195"/>
      <c r="ORE3" s="194"/>
      <c r="ORF3" s="195"/>
      <c r="ORG3" s="195"/>
      <c r="ORH3" s="195"/>
      <c r="ORI3" s="194"/>
      <c r="ORJ3" s="195"/>
      <c r="ORK3" s="195"/>
      <c r="ORL3" s="195"/>
      <c r="ORM3" s="194"/>
      <c r="ORN3" s="195"/>
      <c r="ORO3" s="195"/>
      <c r="ORP3" s="195"/>
      <c r="ORQ3" s="194"/>
      <c r="ORR3" s="195"/>
      <c r="ORS3" s="195"/>
      <c r="ORT3" s="195"/>
      <c r="ORU3" s="194"/>
      <c r="ORV3" s="195"/>
      <c r="ORW3" s="195"/>
      <c r="ORX3" s="195"/>
      <c r="ORY3" s="194"/>
      <c r="ORZ3" s="195"/>
      <c r="OSA3" s="195"/>
      <c r="OSB3" s="195"/>
      <c r="OSC3" s="194"/>
      <c r="OSD3" s="195"/>
      <c r="OSE3" s="195"/>
      <c r="OSF3" s="195"/>
      <c r="OSG3" s="194"/>
      <c r="OSH3" s="195"/>
      <c r="OSI3" s="195"/>
      <c r="OSJ3" s="195"/>
      <c r="OSK3" s="194"/>
      <c r="OSL3" s="195"/>
      <c r="OSM3" s="195"/>
      <c r="OSN3" s="195"/>
      <c r="OSO3" s="194"/>
      <c r="OSP3" s="195"/>
      <c r="OSQ3" s="195"/>
      <c r="OSR3" s="195"/>
      <c r="OSS3" s="194"/>
      <c r="OST3" s="195"/>
      <c r="OSU3" s="195"/>
      <c r="OSV3" s="195"/>
      <c r="OSW3" s="194"/>
      <c r="OSX3" s="195"/>
      <c r="OSY3" s="195"/>
      <c r="OSZ3" s="195"/>
      <c r="OTA3" s="194"/>
      <c r="OTB3" s="195"/>
      <c r="OTC3" s="195"/>
      <c r="OTD3" s="195"/>
      <c r="OTE3" s="194"/>
      <c r="OTF3" s="195"/>
      <c r="OTG3" s="195"/>
      <c r="OTH3" s="195"/>
      <c r="OTI3" s="194"/>
      <c r="OTJ3" s="195"/>
      <c r="OTK3" s="195"/>
      <c r="OTL3" s="195"/>
      <c r="OTM3" s="194"/>
      <c r="OTN3" s="195"/>
      <c r="OTO3" s="195"/>
      <c r="OTP3" s="195"/>
      <c r="OTQ3" s="194"/>
      <c r="OTR3" s="195"/>
      <c r="OTS3" s="195"/>
      <c r="OTT3" s="195"/>
      <c r="OTU3" s="194"/>
      <c r="OTV3" s="195"/>
      <c r="OTW3" s="195"/>
      <c r="OTX3" s="195"/>
      <c r="OTY3" s="194"/>
      <c r="OTZ3" s="195"/>
      <c r="OUA3" s="195"/>
      <c r="OUB3" s="195"/>
      <c r="OUC3" s="194"/>
      <c r="OUD3" s="195"/>
      <c r="OUE3" s="195"/>
      <c r="OUF3" s="195"/>
      <c r="OUG3" s="194"/>
      <c r="OUH3" s="195"/>
      <c r="OUI3" s="195"/>
      <c r="OUJ3" s="195"/>
      <c r="OUK3" s="194"/>
      <c r="OUL3" s="195"/>
      <c r="OUM3" s="195"/>
      <c r="OUN3" s="195"/>
      <c r="OUO3" s="194"/>
      <c r="OUP3" s="195"/>
      <c r="OUQ3" s="195"/>
      <c r="OUR3" s="195"/>
      <c r="OUS3" s="194"/>
      <c r="OUT3" s="195"/>
      <c r="OUU3" s="195"/>
      <c r="OUV3" s="195"/>
      <c r="OUW3" s="194"/>
      <c r="OUX3" s="195"/>
      <c r="OUY3" s="195"/>
      <c r="OUZ3" s="195"/>
      <c r="OVA3" s="194"/>
      <c r="OVB3" s="195"/>
      <c r="OVC3" s="195"/>
      <c r="OVD3" s="195"/>
      <c r="OVE3" s="194"/>
      <c r="OVF3" s="195"/>
      <c r="OVG3" s="195"/>
      <c r="OVH3" s="195"/>
      <c r="OVI3" s="194"/>
      <c r="OVJ3" s="195"/>
      <c r="OVK3" s="195"/>
      <c r="OVL3" s="195"/>
      <c r="OVM3" s="194"/>
      <c r="OVN3" s="195"/>
      <c r="OVO3" s="195"/>
      <c r="OVP3" s="195"/>
      <c r="OVQ3" s="194"/>
      <c r="OVR3" s="195"/>
      <c r="OVS3" s="195"/>
      <c r="OVT3" s="195"/>
      <c r="OVU3" s="194"/>
      <c r="OVV3" s="195"/>
      <c r="OVW3" s="195"/>
      <c r="OVX3" s="195"/>
      <c r="OVY3" s="194"/>
      <c r="OVZ3" s="195"/>
      <c r="OWA3" s="195"/>
      <c r="OWB3" s="195"/>
      <c r="OWC3" s="194"/>
      <c r="OWD3" s="195"/>
      <c r="OWE3" s="195"/>
      <c r="OWF3" s="195"/>
      <c r="OWG3" s="194"/>
      <c r="OWH3" s="195"/>
      <c r="OWI3" s="195"/>
      <c r="OWJ3" s="195"/>
      <c r="OWK3" s="194"/>
      <c r="OWL3" s="195"/>
      <c r="OWM3" s="195"/>
      <c r="OWN3" s="195"/>
      <c r="OWO3" s="194"/>
      <c r="OWP3" s="195"/>
      <c r="OWQ3" s="195"/>
      <c r="OWR3" s="195"/>
      <c r="OWS3" s="194"/>
      <c r="OWT3" s="195"/>
      <c r="OWU3" s="195"/>
      <c r="OWV3" s="195"/>
      <c r="OWW3" s="194"/>
      <c r="OWX3" s="195"/>
      <c r="OWY3" s="195"/>
      <c r="OWZ3" s="195"/>
      <c r="OXA3" s="194"/>
      <c r="OXB3" s="195"/>
      <c r="OXC3" s="195"/>
      <c r="OXD3" s="195"/>
      <c r="OXE3" s="194"/>
      <c r="OXF3" s="195"/>
      <c r="OXG3" s="195"/>
      <c r="OXH3" s="195"/>
      <c r="OXI3" s="194"/>
      <c r="OXJ3" s="195"/>
      <c r="OXK3" s="195"/>
      <c r="OXL3" s="195"/>
      <c r="OXM3" s="194"/>
      <c r="OXN3" s="195"/>
      <c r="OXO3" s="195"/>
      <c r="OXP3" s="195"/>
      <c r="OXQ3" s="194"/>
      <c r="OXR3" s="195"/>
      <c r="OXS3" s="195"/>
      <c r="OXT3" s="195"/>
      <c r="OXU3" s="194"/>
      <c r="OXV3" s="195"/>
      <c r="OXW3" s="195"/>
      <c r="OXX3" s="195"/>
      <c r="OXY3" s="194"/>
      <c r="OXZ3" s="195"/>
      <c r="OYA3" s="195"/>
      <c r="OYB3" s="195"/>
      <c r="OYC3" s="194"/>
      <c r="OYD3" s="195"/>
      <c r="OYE3" s="195"/>
      <c r="OYF3" s="195"/>
      <c r="OYG3" s="194"/>
      <c r="OYH3" s="195"/>
      <c r="OYI3" s="195"/>
      <c r="OYJ3" s="195"/>
      <c r="OYK3" s="194"/>
      <c r="OYL3" s="195"/>
      <c r="OYM3" s="195"/>
      <c r="OYN3" s="195"/>
      <c r="OYO3" s="194"/>
      <c r="OYP3" s="195"/>
      <c r="OYQ3" s="195"/>
      <c r="OYR3" s="195"/>
      <c r="OYS3" s="194"/>
      <c r="OYT3" s="195"/>
      <c r="OYU3" s="195"/>
      <c r="OYV3" s="195"/>
      <c r="OYW3" s="194"/>
      <c r="OYX3" s="195"/>
      <c r="OYY3" s="195"/>
      <c r="OYZ3" s="195"/>
      <c r="OZA3" s="194"/>
      <c r="OZB3" s="195"/>
      <c r="OZC3" s="195"/>
      <c r="OZD3" s="195"/>
      <c r="OZE3" s="194"/>
      <c r="OZF3" s="195"/>
      <c r="OZG3" s="195"/>
      <c r="OZH3" s="195"/>
      <c r="OZI3" s="194"/>
      <c r="OZJ3" s="195"/>
      <c r="OZK3" s="195"/>
      <c r="OZL3" s="195"/>
      <c r="OZM3" s="194"/>
      <c r="OZN3" s="195"/>
      <c r="OZO3" s="195"/>
      <c r="OZP3" s="195"/>
      <c r="OZQ3" s="194"/>
      <c r="OZR3" s="195"/>
      <c r="OZS3" s="195"/>
      <c r="OZT3" s="195"/>
      <c r="OZU3" s="194"/>
      <c r="OZV3" s="195"/>
      <c r="OZW3" s="195"/>
      <c r="OZX3" s="195"/>
      <c r="OZY3" s="194"/>
      <c r="OZZ3" s="195"/>
      <c r="PAA3" s="195"/>
      <c r="PAB3" s="195"/>
      <c r="PAC3" s="194"/>
      <c r="PAD3" s="195"/>
      <c r="PAE3" s="195"/>
      <c r="PAF3" s="195"/>
      <c r="PAG3" s="194"/>
      <c r="PAH3" s="195"/>
      <c r="PAI3" s="195"/>
      <c r="PAJ3" s="195"/>
      <c r="PAK3" s="194"/>
      <c r="PAL3" s="195"/>
      <c r="PAM3" s="195"/>
      <c r="PAN3" s="195"/>
      <c r="PAO3" s="194"/>
      <c r="PAP3" s="195"/>
      <c r="PAQ3" s="195"/>
      <c r="PAR3" s="195"/>
      <c r="PAS3" s="194"/>
      <c r="PAT3" s="195"/>
      <c r="PAU3" s="195"/>
      <c r="PAV3" s="195"/>
      <c r="PAW3" s="194"/>
      <c r="PAX3" s="195"/>
      <c r="PAY3" s="195"/>
      <c r="PAZ3" s="195"/>
      <c r="PBA3" s="194"/>
      <c r="PBB3" s="195"/>
      <c r="PBC3" s="195"/>
      <c r="PBD3" s="195"/>
      <c r="PBE3" s="194"/>
      <c r="PBF3" s="195"/>
      <c r="PBG3" s="195"/>
      <c r="PBH3" s="195"/>
      <c r="PBI3" s="194"/>
      <c r="PBJ3" s="195"/>
      <c r="PBK3" s="195"/>
      <c r="PBL3" s="195"/>
      <c r="PBM3" s="194"/>
      <c r="PBN3" s="195"/>
      <c r="PBO3" s="195"/>
      <c r="PBP3" s="195"/>
      <c r="PBQ3" s="194"/>
      <c r="PBR3" s="195"/>
      <c r="PBS3" s="195"/>
      <c r="PBT3" s="195"/>
      <c r="PBU3" s="194"/>
      <c r="PBV3" s="195"/>
      <c r="PBW3" s="195"/>
      <c r="PBX3" s="195"/>
      <c r="PBY3" s="194"/>
      <c r="PBZ3" s="195"/>
      <c r="PCA3" s="195"/>
      <c r="PCB3" s="195"/>
      <c r="PCC3" s="194"/>
      <c r="PCD3" s="195"/>
      <c r="PCE3" s="195"/>
      <c r="PCF3" s="195"/>
      <c r="PCG3" s="194"/>
      <c r="PCH3" s="195"/>
      <c r="PCI3" s="195"/>
      <c r="PCJ3" s="195"/>
      <c r="PCK3" s="194"/>
      <c r="PCL3" s="195"/>
      <c r="PCM3" s="195"/>
      <c r="PCN3" s="195"/>
      <c r="PCO3" s="194"/>
      <c r="PCP3" s="195"/>
      <c r="PCQ3" s="195"/>
      <c r="PCR3" s="195"/>
      <c r="PCS3" s="194"/>
      <c r="PCT3" s="195"/>
      <c r="PCU3" s="195"/>
      <c r="PCV3" s="195"/>
      <c r="PCW3" s="194"/>
      <c r="PCX3" s="195"/>
      <c r="PCY3" s="195"/>
      <c r="PCZ3" s="195"/>
      <c r="PDA3" s="194"/>
      <c r="PDB3" s="195"/>
      <c r="PDC3" s="195"/>
      <c r="PDD3" s="195"/>
      <c r="PDE3" s="194"/>
      <c r="PDF3" s="195"/>
      <c r="PDG3" s="195"/>
      <c r="PDH3" s="195"/>
      <c r="PDI3" s="194"/>
      <c r="PDJ3" s="195"/>
      <c r="PDK3" s="195"/>
      <c r="PDL3" s="195"/>
      <c r="PDM3" s="194"/>
      <c r="PDN3" s="195"/>
      <c r="PDO3" s="195"/>
      <c r="PDP3" s="195"/>
      <c r="PDQ3" s="194"/>
      <c r="PDR3" s="195"/>
      <c r="PDS3" s="195"/>
      <c r="PDT3" s="195"/>
      <c r="PDU3" s="194"/>
      <c r="PDV3" s="195"/>
      <c r="PDW3" s="195"/>
      <c r="PDX3" s="195"/>
      <c r="PDY3" s="194"/>
      <c r="PDZ3" s="195"/>
      <c r="PEA3" s="195"/>
      <c r="PEB3" s="195"/>
      <c r="PEC3" s="194"/>
      <c r="PED3" s="195"/>
      <c r="PEE3" s="195"/>
      <c r="PEF3" s="195"/>
      <c r="PEG3" s="194"/>
      <c r="PEH3" s="195"/>
      <c r="PEI3" s="195"/>
      <c r="PEJ3" s="195"/>
      <c r="PEK3" s="194"/>
      <c r="PEL3" s="195"/>
      <c r="PEM3" s="195"/>
      <c r="PEN3" s="195"/>
      <c r="PEO3" s="194"/>
      <c r="PEP3" s="195"/>
      <c r="PEQ3" s="195"/>
      <c r="PER3" s="195"/>
      <c r="PES3" s="194"/>
      <c r="PET3" s="195"/>
      <c r="PEU3" s="195"/>
      <c r="PEV3" s="195"/>
      <c r="PEW3" s="194"/>
      <c r="PEX3" s="195"/>
      <c r="PEY3" s="195"/>
      <c r="PEZ3" s="195"/>
      <c r="PFA3" s="194"/>
      <c r="PFB3" s="195"/>
      <c r="PFC3" s="195"/>
      <c r="PFD3" s="195"/>
      <c r="PFE3" s="194"/>
      <c r="PFF3" s="195"/>
      <c r="PFG3" s="195"/>
      <c r="PFH3" s="195"/>
      <c r="PFI3" s="194"/>
      <c r="PFJ3" s="195"/>
      <c r="PFK3" s="195"/>
      <c r="PFL3" s="195"/>
      <c r="PFM3" s="194"/>
      <c r="PFN3" s="195"/>
      <c r="PFO3" s="195"/>
      <c r="PFP3" s="195"/>
      <c r="PFQ3" s="194"/>
      <c r="PFR3" s="195"/>
      <c r="PFS3" s="195"/>
      <c r="PFT3" s="195"/>
      <c r="PFU3" s="194"/>
      <c r="PFV3" s="195"/>
      <c r="PFW3" s="195"/>
      <c r="PFX3" s="195"/>
      <c r="PFY3" s="194"/>
      <c r="PFZ3" s="195"/>
      <c r="PGA3" s="195"/>
      <c r="PGB3" s="195"/>
      <c r="PGC3" s="194"/>
      <c r="PGD3" s="195"/>
      <c r="PGE3" s="195"/>
      <c r="PGF3" s="195"/>
      <c r="PGG3" s="194"/>
      <c r="PGH3" s="195"/>
      <c r="PGI3" s="195"/>
      <c r="PGJ3" s="195"/>
      <c r="PGK3" s="194"/>
      <c r="PGL3" s="195"/>
      <c r="PGM3" s="195"/>
      <c r="PGN3" s="195"/>
      <c r="PGO3" s="194"/>
      <c r="PGP3" s="195"/>
      <c r="PGQ3" s="195"/>
      <c r="PGR3" s="195"/>
      <c r="PGS3" s="194"/>
      <c r="PGT3" s="195"/>
      <c r="PGU3" s="195"/>
      <c r="PGV3" s="195"/>
      <c r="PGW3" s="194"/>
      <c r="PGX3" s="195"/>
      <c r="PGY3" s="195"/>
      <c r="PGZ3" s="195"/>
      <c r="PHA3" s="194"/>
      <c r="PHB3" s="195"/>
      <c r="PHC3" s="195"/>
      <c r="PHD3" s="195"/>
      <c r="PHE3" s="194"/>
      <c r="PHF3" s="195"/>
      <c r="PHG3" s="195"/>
      <c r="PHH3" s="195"/>
      <c r="PHI3" s="194"/>
      <c r="PHJ3" s="195"/>
      <c r="PHK3" s="195"/>
      <c r="PHL3" s="195"/>
      <c r="PHM3" s="194"/>
      <c r="PHN3" s="195"/>
      <c r="PHO3" s="195"/>
      <c r="PHP3" s="195"/>
      <c r="PHQ3" s="194"/>
      <c r="PHR3" s="195"/>
      <c r="PHS3" s="195"/>
      <c r="PHT3" s="195"/>
      <c r="PHU3" s="194"/>
      <c r="PHV3" s="195"/>
      <c r="PHW3" s="195"/>
      <c r="PHX3" s="195"/>
      <c r="PHY3" s="194"/>
      <c r="PHZ3" s="195"/>
      <c r="PIA3" s="195"/>
      <c r="PIB3" s="195"/>
      <c r="PIC3" s="194"/>
      <c r="PID3" s="195"/>
      <c r="PIE3" s="195"/>
      <c r="PIF3" s="195"/>
      <c r="PIG3" s="194"/>
      <c r="PIH3" s="195"/>
      <c r="PII3" s="195"/>
      <c r="PIJ3" s="195"/>
      <c r="PIK3" s="194"/>
      <c r="PIL3" s="195"/>
      <c r="PIM3" s="195"/>
      <c r="PIN3" s="195"/>
      <c r="PIO3" s="194"/>
      <c r="PIP3" s="195"/>
      <c r="PIQ3" s="195"/>
      <c r="PIR3" s="195"/>
      <c r="PIS3" s="194"/>
      <c r="PIT3" s="195"/>
      <c r="PIU3" s="195"/>
      <c r="PIV3" s="195"/>
      <c r="PIW3" s="194"/>
      <c r="PIX3" s="195"/>
      <c r="PIY3" s="195"/>
      <c r="PIZ3" s="195"/>
      <c r="PJA3" s="194"/>
      <c r="PJB3" s="195"/>
      <c r="PJC3" s="195"/>
      <c r="PJD3" s="195"/>
      <c r="PJE3" s="194"/>
      <c r="PJF3" s="195"/>
      <c r="PJG3" s="195"/>
      <c r="PJH3" s="195"/>
      <c r="PJI3" s="194"/>
      <c r="PJJ3" s="195"/>
      <c r="PJK3" s="195"/>
      <c r="PJL3" s="195"/>
      <c r="PJM3" s="194"/>
      <c r="PJN3" s="195"/>
      <c r="PJO3" s="195"/>
      <c r="PJP3" s="195"/>
      <c r="PJQ3" s="194"/>
      <c r="PJR3" s="195"/>
      <c r="PJS3" s="195"/>
      <c r="PJT3" s="195"/>
      <c r="PJU3" s="194"/>
      <c r="PJV3" s="195"/>
      <c r="PJW3" s="195"/>
      <c r="PJX3" s="195"/>
      <c r="PJY3" s="194"/>
      <c r="PJZ3" s="195"/>
      <c r="PKA3" s="195"/>
      <c r="PKB3" s="195"/>
      <c r="PKC3" s="194"/>
      <c r="PKD3" s="195"/>
      <c r="PKE3" s="195"/>
      <c r="PKF3" s="195"/>
      <c r="PKG3" s="194"/>
      <c r="PKH3" s="195"/>
      <c r="PKI3" s="195"/>
      <c r="PKJ3" s="195"/>
      <c r="PKK3" s="194"/>
      <c r="PKL3" s="195"/>
      <c r="PKM3" s="195"/>
      <c r="PKN3" s="195"/>
      <c r="PKO3" s="194"/>
      <c r="PKP3" s="195"/>
      <c r="PKQ3" s="195"/>
      <c r="PKR3" s="195"/>
      <c r="PKS3" s="194"/>
      <c r="PKT3" s="195"/>
      <c r="PKU3" s="195"/>
      <c r="PKV3" s="195"/>
      <c r="PKW3" s="194"/>
      <c r="PKX3" s="195"/>
      <c r="PKY3" s="195"/>
      <c r="PKZ3" s="195"/>
      <c r="PLA3" s="194"/>
      <c r="PLB3" s="195"/>
      <c r="PLC3" s="195"/>
      <c r="PLD3" s="195"/>
      <c r="PLE3" s="194"/>
      <c r="PLF3" s="195"/>
      <c r="PLG3" s="195"/>
      <c r="PLH3" s="195"/>
      <c r="PLI3" s="194"/>
      <c r="PLJ3" s="195"/>
      <c r="PLK3" s="195"/>
      <c r="PLL3" s="195"/>
      <c r="PLM3" s="194"/>
      <c r="PLN3" s="195"/>
      <c r="PLO3" s="195"/>
      <c r="PLP3" s="195"/>
      <c r="PLQ3" s="194"/>
      <c r="PLR3" s="195"/>
      <c r="PLS3" s="195"/>
      <c r="PLT3" s="195"/>
      <c r="PLU3" s="194"/>
      <c r="PLV3" s="195"/>
      <c r="PLW3" s="195"/>
      <c r="PLX3" s="195"/>
      <c r="PLY3" s="194"/>
      <c r="PLZ3" s="195"/>
      <c r="PMA3" s="195"/>
      <c r="PMB3" s="195"/>
      <c r="PMC3" s="194"/>
      <c r="PMD3" s="195"/>
      <c r="PME3" s="195"/>
      <c r="PMF3" s="195"/>
      <c r="PMG3" s="194"/>
      <c r="PMH3" s="195"/>
      <c r="PMI3" s="195"/>
      <c r="PMJ3" s="195"/>
      <c r="PMK3" s="194"/>
      <c r="PML3" s="195"/>
      <c r="PMM3" s="195"/>
      <c r="PMN3" s="195"/>
      <c r="PMO3" s="194"/>
      <c r="PMP3" s="195"/>
      <c r="PMQ3" s="195"/>
      <c r="PMR3" s="195"/>
      <c r="PMS3" s="194"/>
      <c r="PMT3" s="195"/>
      <c r="PMU3" s="195"/>
      <c r="PMV3" s="195"/>
      <c r="PMW3" s="194"/>
      <c r="PMX3" s="195"/>
      <c r="PMY3" s="195"/>
      <c r="PMZ3" s="195"/>
      <c r="PNA3" s="194"/>
      <c r="PNB3" s="195"/>
      <c r="PNC3" s="195"/>
      <c r="PND3" s="195"/>
      <c r="PNE3" s="194"/>
      <c r="PNF3" s="195"/>
      <c r="PNG3" s="195"/>
      <c r="PNH3" s="195"/>
      <c r="PNI3" s="194"/>
      <c r="PNJ3" s="195"/>
      <c r="PNK3" s="195"/>
      <c r="PNL3" s="195"/>
      <c r="PNM3" s="194"/>
      <c r="PNN3" s="195"/>
      <c r="PNO3" s="195"/>
      <c r="PNP3" s="195"/>
      <c r="PNQ3" s="194"/>
      <c r="PNR3" s="195"/>
      <c r="PNS3" s="195"/>
      <c r="PNT3" s="195"/>
      <c r="PNU3" s="194"/>
      <c r="PNV3" s="195"/>
      <c r="PNW3" s="195"/>
      <c r="PNX3" s="195"/>
      <c r="PNY3" s="194"/>
      <c r="PNZ3" s="195"/>
      <c r="POA3" s="195"/>
      <c r="POB3" s="195"/>
      <c r="POC3" s="194"/>
      <c r="POD3" s="195"/>
      <c r="POE3" s="195"/>
      <c r="POF3" s="195"/>
      <c r="POG3" s="194"/>
      <c r="POH3" s="195"/>
      <c r="POI3" s="195"/>
      <c r="POJ3" s="195"/>
      <c r="POK3" s="194"/>
      <c r="POL3" s="195"/>
      <c r="POM3" s="195"/>
      <c r="PON3" s="195"/>
      <c r="POO3" s="194"/>
      <c r="POP3" s="195"/>
      <c r="POQ3" s="195"/>
      <c r="POR3" s="195"/>
      <c r="POS3" s="194"/>
      <c r="POT3" s="195"/>
      <c r="POU3" s="195"/>
      <c r="POV3" s="195"/>
      <c r="POW3" s="194"/>
      <c r="POX3" s="195"/>
      <c r="POY3" s="195"/>
      <c r="POZ3" s="195"/>
      <c r="PPA3" s="194"/>
      <c r="PPB3" s="195"/>
      <c r="PPC3" s="195"/>
      <c r="PPD3" s="195"/>
      <c r="PPE3" s="194"/>
      <c r="PPF3" s="195"/>
      <c r="PPG3" s="195"/>
      <c r="PPH3" s="195"/>
      <c r="PPI3" s="194"/>
      <c r="PPJ3" s="195"/>
      <c r="PPK3" s="195"/>
      <c r="PPL3" s="195"/>
      <c r="PPM3" s="194"/>
      <c r="PPN3" s="195"/>
      <c r="PPO3" s="195"/>
      <c r="PPP3" s="195"/>
      <c r="PPQ3" s="194"/>
      <c r="PPR3" s="195"/>
      <c r="PPS3" s="195"/>
      <c r="PPT3" s="195"/>
      <c r="PPU3" s="194"/>
      <c r="PPV3" s="195"/>
      <c r="PPW3" s="195"/>
      <c r="PPX3" s="195"/>
      <c r="PPY3" s="194"/>
      <c r="PPZ3" s="195"/>
      <c r="PQA3" s="195"/>
      <c r="PQB3" s="195"/>
      <c r="PQC3" s="194"/>
      <c r="PQD3" s="195"/>
      <c r="PQE3" s="195"/>
      <c r="PQF3" s="195"/>
      <c r="PQG3" s="194"/>
      <c r="PQH3" s="195"/>
      <c r="PQI3" s="195"/>
      <c r="PQJ3" s="195"/>
      <c r="PQK3" s="194"/>
      <c r="PQL3" s="195"/>
      <c r="PQM3" s="195"/>
      <c r="PQN3" s="195"/>
      <c r="PQO3" s="194"/>
      <c r="PQP3" s="195"/>
      <c r="PQQ3" s="195"/>
      <c r="PQR3" s="195"/>
      <c r="PQS3" s="194"/>
      <c r="PQT3" s="195"/>
      <c r="PQU3" s="195"/>
      <c r="PQV3" s="195"/>
      <c r="PQW3" s="194"/>
      <c r="PQX3" s="195"/>
      <c r="PQY3" s="195"/>
      <c r="PQZ3" s="195"/>
      <c r="PRA3" s="194"/>
      <c r="PRB3" s="195"/>
      <c r="PRC3" s="195"/>
      <c r="PRD3" s="195"/>
      <c r="PRE3" s="194"/>
      <c r="PRF3" s="195"/>
      <c r="PRG3" s="195"/>
      <c r="PRH3" s="195"/>
      <c r="PRI3" s="194"/>
      <c r="PRJ3" s="195"/>
      <c r="PRK3" s="195"/>
      <c r="PRL3" s="195"/>
      <c r="PRM3" s="194"/>
      <c r="PRN3" s="195"/>
      <c r="PRO3" s="195"/>
      <c r="PRP3" s="195"/>
      <c r="PRQ3" s="194"/>
      <c r="PRR3" s="195"/>
      <c r="PRS3" s="195"/>
      <c r="PRT3" s="195"/>
      <c r="PRU3" s="194"/>
      <c r="PRV3" s="195"/>
      <c r="PRW3" s="195"/>
      <c r="PRX3" s="195"/>
      <c r="PRY3" s="194"/>
      <c r="PRZ3" s="195"/>
      <c r="PSA3" s="195"/>
      <c r="PSB3" s="195"/>
      <c r="PSC3" s="194"/>
      <c r="PSD3" s="195"/>
      <c r="PSE3" s="195"/>
      <c r="PSF3" s="195"/>
      <c r="PSG3" s="194"/>
      <c r="PSH3" s="195"/>
      <c r="PSI3" s="195"/>
      <c r="PSJ3" s="195"/>
      <c r="PSK3" s="194"/>
      <c r="PSL3" s="195"/>
      <c r="PSM3" s="195"/>
      <c r="PSN3" s="195"/>
      <c r="PSO3" s="194"/>
      <c r="PSP3" s="195"/>
      <c r="PSQ3" s="195"/>
      <c r="PSR3" s="195"/>
      <c r="PSS3" s="194"/>
      <c r="PST3" s="195"/>
      <c r="PSU3" s="195"/>
      <c r="PSV3" s="195"/>
      <c r="PSW3" s="194"/>
      <c r="PSX3" s="195"/>
      <c r="PSY3" s="195"/>
      <c r="PSZ3" s="195"/>
      <c r="PTA3" s="194"/>
      <c r="PTB3" s="195"/>
      <c r="PTC3" s="195"/>
      <c r="PTD3" s="195"/>
      <c r="PTE3" s="194"/>
      <c r="PTF3" s="195"/>
      <c r="PTG3" s="195"/>
      <c r="PTH3" s="195"/>
      <c r="PTI3" s="194"/>
      <c r="PTJ3" s="195"/>
      <c r="PTK3" s="195"/>
      <c r="PTL3" s="195"/>
      <c r="PTM3" s="194"/>
      <c r="PTN3" s="195"/>
      <c r="PTO3" s="195"/>
      <c r="PTP3" s="195"/>
      <c r="PTQ3" s="194"/>
      <c r="PTR3" s="195"/>
      <c r="PTS3" s="195"/>
      <c r="PTT3" s="195"/>
      <c r="PTU3" s="194"/>
      <c r="PTV3" s="195"/>
      <c r="PTW3" s="195"/>
      <c r="PTX3" s="195"/>
      <c r="PTY3" s="194"/>
      <c r="PTZ3" s="195"/>
      <c r="PUA3" s="195"/>
      <c r="PUB3" s="195"/>
      <c r="PUC3" s="194"/>
      <c r="PUD3" s="195"/>
      <c r="PUE3" s="195"/>
      <c r="PUF3" s="195"/>
      <c r="PUG3" s="194"/>
      <c r="PUH3" s="195"/>
      <c r="PUI3" s="195"/>
      <c r="PUJ3" s="195"/>
      <c r="PUK3" s="194"/>
      <c r="PUL3" s="195"/>
      <c r="PUM3" s="195"/>
      <c r="PUN3" s="195"/>
      <c r="PUO3" s="194"/>
      <c r="PUP3" s="195"/>
      <c r="PUQ3" s="195"/>
      <c r="PUR3" s="195"/>
      <c r="PUS3" s="194"/>
      <c r="PUT3" s="195"/>
      <c r="PUU3" s="195"/>
      <c r="PUV3" s="195"/>
      <c r="PUW3" s="194"/>
      <c r="PUX3" s="195"/>
      <c r="PUY3" s="195"/>
      <c r="PUZ3" s="195"/>
      <c r="PVA3" s="194"/>
      <c r="PVB3" s="195"/>
      <c r="PVC3" s="195"/>
      <c r="PVD3" s="195"/>
      <c r="PVE3" s="194"/>
      <c r="PVF3" s="195"/>
      <c r="PVG3" s="195"/>
      <c r="PVH3" s="195"/>
      <c r="PVI3" s="194"/>
      <c r="PVJ3" s="195"/>
      <c r="PVK3" s="195"/>
      <c r="PVL3" s="195"/>
      <c r="PVM3" s="194"/>
      <c r="PVN3" s="195"/>
      <c r="PVO3" s="195"/>
      <c r="PVP3" s="195"/>
      <c r="PVQ3" s="194"/>
      <c r="PVR3" s="195"/>
      <c r="PVS3" s="195"/>
      <c r="PVT3" s="195"/>
      <c r="PVU3" s="194"/>
      <c r="PVV3" s="195"/>
      <c r="PVW3" s="195"/>
      <c r="PVX3" s="195"/>
      <c r="PVY3" s="194"/>
      <c r="PVZ3" s="195"/>
      <c r="PWA3" s="195"/>
      <c r="PWB3" s="195"/>
      <c r="PWC3" s="194"/>
      <c r="PWD3" s="195"/>
      <c r="PWE3" s="195"/>
      <c r="PWF3" s="195"/>
      <c r="PWG3" s="194"/>
      <c r="PWH3" s="195"/>
      <c r="PWI3" s="195"/>
      <c r="PWJ3" s="195"/>
      <c r="PWK3" s="194"/>
      <c r="PWL3" s="195"/>
      <c r="PWM3" s="195"/>
      <c r="PWN3" s="195"/>
      <c r="PWO3" s="194"/>
      <c r="PWP3" s="195"/>
      <c r="PWQ3" s="195"/>
      <c r="PWR3" s="195"/>
      <c r="PWS3" s="194"/>
      <c r="PWT3" s="195"/>
      <c r="PWU3" s="195"/>
      <c r="PWV3" s="195"/>
      <c r="PWW3" s="194"/>
      <c r="PWX3" s="195"/>
      <c r="PWY3" s="195"/>
      <c r="PWZ3" s="195"/>
      <c r="PXA3" s="194"/>
      <c r="PXB3" s="195"/>
      <c r="PXC3" s="195"/>
      <c r="PXD3" s="195"/>
      <c r="PXE3" s="194"/>
      <c r="PXF3" s="195"/>
      <c r="PXG3" s="195"/>
      <c r="PXH3" s="195"/>
      <c r="PXI3" s="194"/>
      <c r="PXJ3" s="195"/>
      <c r="PXK3" s="195"/>
      <c r="PXL3" s="195"/>
      <c r="PXM3" s="194"/>
      <c r="PXN3" s="195"/>
      <c r="PXO3" s="195"/>
      <c r="PXP3" s="195"/>
      <c r="PXQ3" s="194"/>
      <c r="PXR3" s="195"/>
      <c r="PXS3" s="195"/>
      <c r="PXT3" s="195"/>
      <c r="PXU3" s="194"/>
      <c r="PXV3" s="195"/>
      <c r="PXW3" s="195"/>
      <c r="PXX3" s="195"/>
      <c r="PXY3" s="194"/>
      <c r="PXZ3" s="195"/>
      <c r="PYA3" s="195"/>
      <c r="PYB3" s="195"/>
      <c r="PYC3" s="194"/>
      <c r="PYD3" s="195"/>
      <c r="PYE3" s="195"/>
      <c r="PYF3" s="195"/>
      <c r="PYG3" s="194"/>
      <c r="PYH3" s="195"/>
      <c r="PYI3" s="195"/>
      <c r="PYJ3" s="195"/>
      <c r="PYK3" s="194"/>
      <c r="PYL3" s="195"/>
      <c r="PYM3" s="195"/>
      <c r="PYN3" s="195"/>
      <c r="PYO3" s="194"/>
      <c r="PYP3" s="195"/>
      <c r="PYQ3" s="195"/>
      <c r="PYR3" s="195"/>
      <c r="PYS3" s="194"/>
      <c r="PYT3" s="195"/>
      <c r="PYU3" s="195"/>
      <c r="PYV3" s="195"/>
      <c r="PYW3" s="194"/>
      <c r="PYX3" s="195"/>
      <c r="PYY3" s="195"/>
      <c r="PYZ3" s="195"/>
      <c r="PZA3" s="194"/>
      <c r="PZB3" s="195"/>
      <c r="PZC3" s="195"/>
      <c r="PZD3" s="195"/>
      <c r="PZE3" s="194"/>
      <c r="PZF3" s="195"/>
      <c r="PZG3" s="195"/>
      <c r="PZH3" s="195"/>
      <c r="PZI3" s="194"/>
      <c r="PZJ3" s="195"/>
      <c r="PZK3" s="195"/>
      <c r="PZL3" s="195"/>
      <c r="PZM3" s="194"/>
      <c r="PZN3" s="195"/>
      <c r="PZO3" s="195"/>
      <c r="PZP3" s="195"/>
      <c r="PZQ3" s="194"/>
      <c r="PZR3" s="195"/>
      <c r="PZS3" s="195"/>
      <c r="PZT3" s="195"/>
      <c r="PZU3" s="194"/>
      <c r="PZV3" s="195"/>
      <c r="PZW3" s="195"/>
      <c r="PZX3" s="195"/>
      <c r="PZY3" s="194"/>
      <c r="PZZ3" s="195"/>
      <c r="QAA3" s="195"/>
      <c r="QAB3" s="195"/>
      <c r="QAC3" s="194"/>
      <c r="QAD3" s="195"/>
      <c r="QAE3" s="195"/>
      <c r="QAF3" s="195"/>
      <c r="QAG3" s="194"/>
      <c r="QAH3" s="195"/>
      <c r="QAI3" s="195"/>
      <c r="QAJ3" s="195"/>
      <c r="QAK3" s="194"/>
      <c r="QAL3" s="195"/>
      <c r="QAM3" s="195"/>
      <c r="QAN3" s="195"/>
      <c r="QAO3" s="194"/>
      <c r="QAP3" s="195"/>
      <c r="QAQ3" s="195"/>
      <c r="QAR3" s="195"/>
      <c r="QAS3" s="194"/>
      <c r="QAT3" s="195"/>
      <c r="QAU3" s="195"/>
      <c r="QAV3" s="195"/>
      <c r="QAW3" s="194"/>
      <c r="QAX3" s="195"/>
      <c r="QAY3" s="195"/>
      <c r="QAZ3" s="195"/>
      <c r="QBA3" s="194"/>
      <c r="QBB3" s="195"/>
      <c r="QBC3" s="195"/>
      <c r="QBD3" s="195"/>
      <c r="QBE3" s="194"/>
      <c r="QBF3" s="195"/>
      <c r="QBG3" s="195"/>
      <c r="QBH3" s="195"/>
      <c r="QBI3" s="194"/>
      <c r="QBJ3" s="195"/>
      <c r="QBK3" s="195"/>
      <c r="QBL3" s="195"/>
      <c r="QBM3" s="194"/>
      <c r="QBN3" s="195"/>
      <c r="QBO3" s="195"/>
      <c r="QBP3" s="195"/>
      <c r="QBQ3" s="194"/>
      <c r="QBR3" s="195"/>
      <c r="QBS3" s="195"/>
      <c r="QBT3" s="195"/>
      <c r="QBU3" s="194"/>
      <c r="QBV3" s="195"/>
      <c r="QBW3" s="195"/>
      <c r="QBX3" s="195"/>
      <c r="QBY3" s="194"/>
      <c r="QBZ3" s="195"/>
      <c r="QCA3" s="195"/>
      <c r="QCB3" s="195"/>
      <c r="QCC3" s="194"/>
      <c r="QCD3" s="195"/>
      <c r="QCE3" s="195"/>
      <c r="QCF3" s="195"/>
      <c r="QCG3" s="194"/>
      <c r="QCH3" s="195"/>
      <c r="QCI3" s="195"/>
      <c r="QCJ3" s="195"/>
      <c r="QCK3" s="194"/>
      <c r="QCL3" s="195"/>
      <c r="QCM3" s="195"/>
      <c r="QCN3" s="195"/>
      <c r="QCO3" s="194"/>
      <c r="QCP3" s="195"/>
      <c r="QCQ3" s="195"/>
      <c r="QCR3" s="195"/>
      <c r="QCS3" s="194"/>
      <c r="QCT3" s="195"/>
      <c r="QCU3" s="195"/>
      <c r="QCV3" s="195"/>
      <c r="QCW3" s="194"/>
      <c r="QCX3" s="195"/>
      <c r="QCY3" s="195"/>
      <c r="QCZ3" s="195"/>
      <c r="QDA3" s="194"/>
      <c r="QDB3" s="195"/>
      <c r="QDC3" s="195"/>
      <c r="QDD3" s="195"/>
      <c r="QDE3" s="194"/>
      <c r="QDF3" s="195"/>
      <c r="QDG3" s="195"/>
      <c r="QDH3" s="195"/>
      <c r="QDI3" s="194"/>
      <c r="QDJ3" s="195"/>
      <c r="QDK3" s="195"/>
      <c r="QDL3" s="195"/>
      <c r="QDM3" s="194"/>
      <c r="QDN3" s="195"/>
      <c r="QDO3" s="195"/>
      <c r="QDP3" s="195"/>
      <c r="QDQ3" s="194"/>
      <c r="QDR3" s="195"/>
      <c r="QDS3" s="195"/>
      <c r="QDT3" s="195"/>
      <c r="QDU3" s="194"/>
      <c r="QDV3" s="195"/>
      <c r="QDW3" s="195"/>
      <c r="QDX3" s="195"/>
      <c r="QDY3" s="194"/>
      <c r="QDZ3" s="195"/>
      <c r="QEA3" s="195"/>
      <c r="QEB3" s="195"/>
      <c r="QEC3" s="194"/>
      <c r="QED3" s="195"/>
      <c r="QEE3" s="195"/>
      <c r="QEF3" s="195"/>
      <c r="QEG3" s="194"/>
      <c r="QEH3" s="195"/>
      <c r="QEI3" s="195"/>
      <c r="QEJ3" s="195"/>
      <c r="QEK3" s="194"/>
      <c r="QEL3" s="195"/>
      <c r="QEM3" s="195"/>
      <c r="QEN3" s="195"/>
      <c r="QEO3" s="194"/>
      <c r="QEP3" s="195"/>
      <c r="QEQ3" s="195"/>
      <c r="QER3" s="195"/>
      <c r="QES3" s="194"/>
      <c r="QET3" s="195"/>
      <c r="QEU3" s="195"/>
      <c r="QEV3" s="195"/>
      <c r="QEW3" s="194"/>
      <c r="QEX3" s="195"/>
      <c r="QEY3" s="195"/>
      <c r="QEZ3" s="195"/>
      <c r="QFA3" s="194"/>
      <c r="QFB3" s="195"/>
      <c r="QFC3" s="195"/>
      <c r="QFD3" s="195"/>
      <c r="QFE3" s="194"/>
      <c r="QFF3" s="195"/>
      <c r="QFG3" s="195"/>
      <c r="QFH3" s="195"/>
      <c r="QFI3" s="194"/>
      <c r="QFJ3" s="195"/>
      <c r="QFK3" s="195"/>
      <c r="QFL3" s="195"/>
      <c r="QFM3" s="194"/>
      <c r="QFN3" s="195"/>
      <c r="QFO3" s="195"/>
      <c r="QFP3" s="195"/>
      <c r="QFQ3" s="194"/>
      <c r="QFR3" s="195"/>
      <c r="QFS3" s="195"/>
      <c r="QFT3" s="195"/>
      <c r="QFU3" s="194"/>
      <c r="QFV3" s="195"/>
      <c r="QFW3" s="195"/>
      <c r="QFX3" s="195"/>
      <c r="QFY3" s="194"/>
      <c r="QFZ3" s="195"/>
      <c r="QGA3" s="195"/>
      <c r="QGB3" s="195"/>
      <c r="QGC3" s="194"/>
      <c r="QGD3" s="195"/>
      <c r="QGE3" s="195"/>
      <c r="QGF3" s="195"/>
      <c r="QGG3" s="194"/>
      <c r="QGH3" s="195"/>
      <c r="QGI3" s="195"/>
      <c r="QGJ3" s="195"/>
      <c r="QGK3" s="194"/>
      <c r="QGL3" s="195"/>
      <c r="QGM3" s="195"/>
      <c r="QGN3" s="195"/>
      <c r="QGO3" s="194"/>
      <c r="QGP3" s="195"/>
      <c r="QGQ3" s="195"/>
      <c r="QGR3" s="195"/>
      <c r="QGS3" s="194"/>
      <c r="QGT3" s="195"/>
      <c r="QGU3" s="195"/>
      <c r="QGV3" s="195"/>
      <c r="QGW3" s="194"/>
      <c r="QGX3" s="195"/>
      <c r="QGY3" s="195"/>
      <c r="QGZ3" s="195"/>
      <c r="QHA3" s="194"/>
      <c r="QHB3" s="195"/>
      <c r="QHC3" s="195"/>
      <c r="QHD3" s="195"/>
      <c r="QHE3" s="194"/>
      <c r="QHF3" s="195"/>
      <c r="QHG3" s="195"/>
      <c r="QHH3" s="195"/>
      <c r="QHI3" s="194"/>
      <c r="QHJ3" s="195"/>
      <c r="QHK3" s="195"/>
      <c r="QHL3" s="195"/>
      <c r="QHM3" s="194"/>
      <c r="QHN3" s="195"/>
      <c r="QHO3" s="195"/>
      <c r="QHP3" s="195"/>
      <c r="QHQ3" s="194"/>
      <c r="QHR3" s="195"/>
      <c r="QHS3" s="195"/>
      <c r="QHT3" s="195"/>
      <c r="QHU3" s="194"/>
      <c r="QHV3" s="195"/>
      <c r="QHW3" s="195"/>
      <c r="QHX3" s="195"/>
      <c r="QHY3" s="194"/>
      <c r="QHZ3" s="195"/>
      <c r="QIA3" s="195"/>
      <c r="QIB3" s="195"/>
      <c r="QIC3" s="194"/>
      <c r="QID3" s="195"/>
      <c r="QIE3" s="195"/>
      <c r="QIF3" s="195"/>
      <c r="QIG3" s="194"/>
      <c r="QIH3" s="195"/>
      <c r="QII3" s="195"/>
      <c r="QIJ3" s="195"/>
      <c r="QIK3" s="194"/>
      <c r="QIL3" s="195"/>
      <c r="QIM3" s="195"/>
      <c r="QIN3" s="195"/>
      <c r="QIO3" s="194"/>
      <c r="QIP3" s="195"/>
      <c r="QIQ3" s="195"/>
      <c r="QIR3" s="195"/>
      <c r="QIS3" s="194"/>
      <c r="QIT3" s="195"/>
      <c r="QIU3" s="195"/>
      <c r="QIV3" s="195"/>
      <c r="QIW3" s="194"/>
      <c r="QIX3" s="195"/>
      <c r="QIY3" s="195"/>
      <c r="QIZ3" s="195"/>
      <c r="QJA3" s="194"/>
      <c r="QJB3" s="195"/>
      <c r="QJC3" s="195"/>
      <c r="QJD3" s="195"/>
      <c r="QJE3" s="194"/>
      <c r="QJF3" s="195"/>
      <c r="QJG3" s="195"/>
      <c r="QJH3" s="195"/>
      <c r="QJI3" s="194"/>
      <c r="QJJ3" s="195"/>
      <c r="QJK3" s="195"/>
      <c r="QJL3" s="195"/>
      <c r="QJM3" s="194"/>
      <c r="QJN3" s="195"/>
      <c r="QJO3" s="195"/>
      <c r="QJP3" s="195"/>
      <c r="QJQ3" s="194"/>
      <c r="QJR3" s="195"/>
      <c r="QJS3" s="195"/>
      <c r="QJT3" s="195"/>
      <c r="QJU3" s="194"/>
      <c r="QJV3" s="195"/>
      <c r="QJW3" s="195"/>
      <c r="QJX3" s="195"/>
      <c r="QJY3" s="194"/>
      <c r="QJZ3" s="195"/>
      <c r="QKA3" s="195"/>
      <c r="QKB3" s="195"/>
      <c r="QKC3" s="194"/>
      <c r="QKD3" s="195"/>
      <c r="QKE3" s="195"/>
      <c r="QKF3" s="195"/>
      <c r="QKG3" s="194"/>
      <c r="QKH3" s="195"/>
      <c r="QKI3" s="195"/>
      <c r="QKJ3" s="195"/>
      <c r="QKK3" s="194"/>
      <c r="QKL3" s="195"/>
      <c r="QKM3" s="195"/>
      <c r="QKN3" s="195"/>
      <c r="QKO3" s="194"/>
      <c r="QKP3" s="195"/>
      <c r="QKQ3" s="195"/>
      <c r="QKR3" s="195"/>
      <c r="QKS3" s="194"/>
      <c r="QKT3" s="195"/>
      <c r="QKU3" s="195"/>
      <c r="QKV3" s="195"/>
      <c r="QKW3" s="194"/>
      <c r="QKX3" s="195"/>
      <c r="QKY3" s="195"/>
      <c r="QKZ3" s="195"/>
      <c r="QLA3" s="194"/>
      <c r="QLB3" s="195"/>
      <c r="QLC3" s="195"/>
      <c r="QLD3" s="195"/>
      <c r="QLE3" s="194"/>
      <c r="QLF3" s="195"/>
      <c r="QLG3" s="195"/>
      <c r="QLH3" s="195"/>
      <c r="QLI3" s="194"/>
      <c r="QLJ3" s="195"/>
      <c r="QLK3" s="195"/>
      <c r="QLL3" s="195"/>
      <c r="QLM3" s="194"/>
      <c r="QLN3" s="195"/>
      <c r="QLO3" s="195"/>
      <c r="QLP3" s="195"/>
      <c r="QLQ3" s="194"/>
      <c r="QLR3" s="195"/>
      <c r="QLS3" s="195"/>
      <c r="QLT3" s="195"/>
      <c r="QLU3" s="194"/>
      <c r="QLV3" s="195"/>
      <c r="QLW3" s="195"/>
      <c r="QLX3" s="195"/>
      <c r="QLY3" s="194"/>
      <c r="QLZ3" s="195"/>
      <c r="QMA3" s="195"/>
      <c r="QMB3" s="195"/>
      <c r="QMC3" s="194"/>
      <c r="QMD3" s="195"/>
      <c r="QME3" s="195"/>
      <c r="QMF3" s="195"/>
      <c r="QMG3" s="194"/>
      <c r="QMH3" s="195"/>
      <c r="QMI3" s="195"/>
      <c r="QMJ3" s="195"/>
      <c r="QMK3" s="194"/>
      <c r="QML3" s="195"/>
      <c r="QMM3" s="195"/>
      <c r="QMN3" s="195"/>
      <c r="QMO3" s="194"/>
      <c r="QMP3" s="195"/>
      <c r="QMQ3" s="195"/>
      <c r="QMR3" s="195"/>
      <c r="QMS3" s="194"/>
      <c r="QMT3" s="195"/>
      <c r="QMU3" s="195"/>
      <c r="QMV3" s="195"/>
      <c r="QMW3" s="194"/>
      <c r="QMX3" s="195"/>
      <c r="QMY3" s="195"/>
      <c r="QMZ3" s="195"/>
      <c r="QNA3" s="194"/>
      <c r="QNB3" s="195"/>
      <c r="QNC3" s="195"/>
      <c r="QND3" s="195"/>
      <c r="QNE3" s="194"/>
      <c r="QNF3" s="195"/>
      <c r="QNG3" s="195"/>
      <c r="QNH3" s="195"/>
      <c r="QNI3" s="194"/>
      <c r="QNJ3" s="195"/>
      <c r="QNK3" s="195"/>
      <c r="QNL3" s="195"/>
      <c r="QNM3" s="194"/>
      <c r="QNN3" s="195"/>
      <c r="QNO3" s="195"/>
      <c r="QNP3" s="195"/>
      <c r="QNQ3" s="194"/>
      <c r="QNR3" s="195"/>
      <c r="QNS3" s="195"/>
      <c r="QNT3" s="195"/>
      <c r="QNU3" s="194"/>
      <c r="QNV3" s="195"/>
      <c r="QNW3" s="195"/>
      <c r="QNX3" s="195"/>
      <c r="QNY3" s="194"/>
      <c r="QNZ3" s="195"/>
      <c r="QOA3" s="195"/>
      <c r="QOB3" s="195"/>
      <c r="QOC3" s="194"/>
      <c r="QOD3" s="195"/>
      <c r="QOE3" s="195"/>
      <c r="QOF3" s="195"/>
      <c r="QOG3" s="194"/>
      <c r="QOH3" s="195"/>
      <c r="QOI3" s="195"/>
      <c r="QOJ3" s="195"/>
      <c r="QOK3" s="194"/>
      <c r="QOL3" s="195"/>
      <c r="QOM3" s="195"/>
      <c r="QON3" s="195"/>
      <c r="QOO3" s="194"/>
      <c r="QOP3" s="195"/>
      <c r="QOQ3" s="195"/>
      <c r="QOR3" s="195"/>
      <c r="QOS3" s="194"/>
      <c r="QOT3" s="195"/>
      <c r="QOU3" s="195"/>
      <c r="QOV3" s="195"/>
      <c r="QOW3" s="194"/>
      <c r="QOX3" s="195"/>
      <c r="QOY3" s="195"/>
      <c r="QOZ3" s="195"/>
      <c r="QPA3" s="194"/>
      <c r="QPB3" s="195"/>
      <c r="QPC3" s="195"/>
      <c r="QPD3" s="195"/>
      <c r="QPE3" s="194"/>
      <c r="QPF3" s="195"/>
      <c r="QPG3" s="195"/>
      <c r="QPH3" s="195"/>
      <c r="QPI3" s="194"/>
      <c r="QPJ3" s="195"/>
      <c r="QPK3" s="195"/>
      <c r="QPL3" s="195"/>
      <c r="QPM3" s="194"/>
      <c r="QPN3" s="195"/>
      <c r="QPO3" s="195"/>
      <c r="QPP3" s="195"/>
      <c r="QPQ3" s="194"/>
      <c r="QPR3" s="195"/>
      <c r="QPS3" s="195"/>
      <c r="QPT3" s="195"/>
      <c r="QPU3" s="194"/>
      <c r="QPV3" s="195"/>
      <c r="QPW3" s="195"/>
      <c r="QPX3" s="195"/>
      <c r="QPY3" s="194"/>
      <c r="QPZ3" s="195"/>
      <c r="QQA3" s="195"/>
      <c r="QQB3" s="195"/>
      <c r="QQC3" s="194"/>
      <c r="QQD3" s="195"/>
      <c r="QQE3" s="195"/>
      <c r="QQF3" s="195"/>
      <c r="QQG3" s="194"/>
      <c r="QQH3" s="195"/>
      <c r="QQI3" s="195"/>
      <c r="QQJ3" s="195"/>
      <c r="QQK3" s="194"/>
      <c r="QQL3" s="195"/>
      <c r="QQM3" s="195"/>
      <c r="QQN3" s="195"/>
      <c r="QQO3" s="194"/>
      <c r="QQP3" s="195"/>
      <c r="QQQ3" s="195"/>
      <c r="QQR3" s="195"/>
      <c r="QQS3" s="194"/>
      <c r="QQT3" s="195"/>
      <c r="QQU3" s="195"/>
      <c r="QQV3" s="195"/>
      <c r="QQW3" s="194"/>
      <c r="QQX3" s="195"/>
      <c r="QQY3" s="195"/>
      <c r="QQZ3" s="195"/>
      <c r="QRA3" s="194"/>
      <c r="QRB3" s="195"/>
      <c r="QRC3" s="195"/>
      <c r="QRD3" s="195"/>
      <c r="QRE3" s="194"/>
      <c r="QRF3" s="195"/>
      <c r="QRG3" s="195"/>
      <c r="QRH3" s="195"/>
      <c r="QRI3" s="194"/>
      <c r="QRJ3" s="195"/>
      <c r="QRK3" s="195"/>
      <c r="QRL3" s="195"/>
      <c r="QRM3" s="194"/>
      <c r="QRN3" s="195"/>
      <c r="QRO3" s="195"/>
      <c r="QRP3" s="195"/>
      <c r="QRQ3" s="194"/>
      <c r="QRR3" s="195"/>
      <c r="QRS3" s="195"/>
      <c r="QRT3" s="195"/>
      <c r="QRU3" s="194"/>
      <c r="QRV3" s="195"/>
      <c r="QRW3" s="195"/>
      <c r="QRX3" s="195"/>
      <c r="QRY3" s="194"/>
      <c r="QRZ3" s="195"/>
      <c r="QSA3" s="195"/>
      <c r="QSB3" s="195"/>
      <c r="QSC3" s="194"/>
      <c r="QSD3" s="195"/>
      <c r="QSE3" s="195"/>
      <c r="QSF3" s="195"/>
      <c r="QSG3" s="194"/>
      <c r="QSH3" s="195"/>
      <c r="QSI3" s="195"/>
      <c r="QSJ3" s="195"/>
      <c r="QSK3" s="194"/>
      <c r="QSL3" s="195"/>
      <c r="QSM3" s="195"/>
      <c r="QSN3" s="195"/>
      <c r="QSO3" s="194"/>
      <c r="QSP3" s="195"/>
      <c r="QSQ3" s="195"/>
      <c r="QSR3" s="195"/>
      <c r="QSS3" s="194"/>
      <c r="QST3" s="195"/>
      <c r="QSU3" s="195"/>
      <c r="QSV3" s="195"/>
      <c r="QSW3" s="194"/>
      <c r="QSX3" s="195"/>
      <c r="QSY3" s="195"/>
      <c r="QSZ3" s="195"/>
      <c r="QTA3" s="194"/>
      <c r="QTB3" s="195"/>
      <c r="QTC3" s="195"/>
      <c r="QTD3" s="195"/>
      <c r="QTE3" s="194"/>
      <c r="QTF3" s="195"/>
      <c r="QTG3" s="195"/>
      <c r="QTH3" s="195"/>
      <c r="QTI3" s="194"/>
      <c r="QTJ3" s="195"/>
      <c r="QTK3" s="195"/>
      <c r="QTL3" s="195"/>
      <c r="QTM3" s="194"/>
      <c r="QTN3" s="195"/>
      <c r="QTO3" s="195"/>
      <c r="QTP3" s="195"/>
      <c r="QTQ3" s="194"/>
      <c r="QTR3" s="195"/>
      <c r="QTS3" s="195"/>
      <c r="QTT3" s="195"/>
      <c r="QTU3" s="194"/>
      <c r="QTV3" s="195"/>
      <c r="QTW3" s="195"/>
      <c r="QTX3" s="195"/>
      <c r="QTY3" s="194"/>
      <c r="QTZ3" s="195"/>
      <c r="QUA3" s="195"/>
      <c r="QUB3" s="195"/>
      <c r="QUC3" s="194"/>
      <c r="QUD3" s="195"/>
      <c r="QUE3" s="195"/>
      <c r="QUF3" s="195"/>
      <c r="QUG3" s="194"/>
      <c r="QUH3" s="195"/>
      <c r="QUI3" s="195"/>
      <c r="QUJ3" s="195"/>
      <c r="QUK3" s="194"/>
      <c r="QUL3" s="195"/>
      <c r="QUM3" s="195"/>
      <c r="QUN3" s="195"/>
      <c r="QUO3" s="194"/>
      <c r="QUP3" s="195"/>
      <c r="QUQ3" s="195"/>
      <c r="QUR3" s="195"/>
      <c r="QUS3" s="194"/>
      <c r="QUT3" s="195"/>
      <c r="QUU3" s="195"/>
      <c r="QUV3" s="195"/>
      <c r="QUW3" s="194"/>
      <c r="QUX3" s="195"/>
      <c r="QUY3" s="195"/>
      <c r="QUZ3" s="195"/>
      <c r="QVA3" s="194"/>
      <c r="QVB3" s="195"/>
      <c r="QVC3" s="195"/>
      <c r="QVD3" s="195"/>
      <c r="QVE3" s="194"/>
      <c r="QVF3" s="195"/>
      <c r="QVG3" s="195"/>
      <c r="QVH3" s="195"/>
      <c r="QVI3" s="194"/>
      <c r="QVJ3" s="195"/>
      <c r="QVK3" s="195"/>
      <c r="QVL3" s="195"/>
      <c r="QVM3" s="194"/>
      <c r="QVN3" s="195"/>
      <c r="QVO3" s="195"/>
      <c r="QVP3" s="195"/>
      <c r="QVQ3" s="194"/>
      <c r="QVR3" s="195"/>
      <c r="QVS3" s="195"/>
      <c r="QVT3" s="195"/>
      <c r="QVU3" s="194"/>
      <c r="QVV3" s="195"/>
      <c r="QVW3" s="195"/>
      <c r="QVX3" s="195"/>
      <c r="QVY3" s="194"/>
      <c r="QVZ3" s="195"/>
      <c r="QWA3" s="195"/>
      <c r="QWB3" s="195"/>
      <c r="QWC3" s="194"/>
      <c r="QWD3" s="195"/>
      <c r="QWE3" s="195"/>
      <c r="QWF3" s="195"/>
      <c r="QWG3" s="194"/>
      <c r="QWH3" s="195"/>
      <c r="QWI3" s="195"/>
      <c r="QWJ3" s="195"/>
      <c r="QWK3" s="194"/>
      <c r="QWL3" s="195"/>
      <c r="QWM3" s="195"/>
      <c r="QWN3" s="195"/>
      <c r="QWO3" s="194"/>
      <c r="QWP3" s="195"/>
      <c r="QWQ3" s="195"/>
      <c r="QWR3" s="195"/>
      <c r="QWS3" s="194"/>
      <c r="QWT3" s="195"/>
      <c r="QWU3" s="195"/>
      <c r="QWV3" s="195"/>
      <c r="QWW3" s="194"/>
      <c r="QWX3" s="195"/>
      <c r="QWY3" s="195"/>
      <c r="QWZ3" s="195"/>
      <c r="QXA3" s="194"/>
      <c r="QXB3" s="195"/>
      <c r="QXC3" s="195"/>
      <c r="QXD3" s="195"/>
      <c r="QXE3" s="194"/>
      <c r="QXF3" s="195"/>
      <c r="QXG3" s="195"/>
      <c r="QXH3" s="195"/>
      <c r="QXI3" s="194"/>
      <c r="QXJ3" s="195"/>
      <c r="QXK3" s="195"/>
      <c r="QXL3" s="195"/>
      <c r="QXM3" s="194"/>
      <c r="QXN3" s="195"/>
      <c r="QXO3" s="195"/>
      <c r="QXP3" s="195"/>
      <c r="QXQ3" s="194"/>
      <c r="QXR3" s="195"/>
      <c r="QXS3" s="195"/>
      <c r="QXT3" s="195"/>
      <c r="QXU3" s="194"/>
      <c r="QXV3" s="195"/>
      <c r="QXW3" s="195"/>
      <c r="QXX3" s="195"/>
      <c r="QXY3" s="194"/>
      <c r="QXZ3" s="195"/>
      <c r="QYA3" s="195"/>
      <c r="QYB3" s="195"/>
      <c r="QYC3" s="194"/>
      <c r="QYD3" s="195"/>
      <c r="QYE3" s="195"/>
      <c r="QYF3" s="195"/>
      <c r="QYG3" s="194"/>
      <c r="QYH3" s="195"/>
      <c r="QYI3" s="195"/>
      <c r="QYJ3" s="195"/>
      <c r="QYK3" s="194"/>
      <c r="QYL3" s="195"/>
      <c r="QYM3" s="195"/>
      <c r="QYN3" s="195"/>
      <c r="QYO3" s="194"/>
      <c r="QYP3" s="195"/>
      <c r="QYQ3" s="195"/>
      <c r="QYR3" s="195"/>
      <c r="QYS3" s="194"/>
      <c r="QYT3" s="195"/>
      <c r="QYU3" s="195"/>
      <c r="QYV3" s="195"/>
      <c r="QYW3" s="194"/>
      <c r="QYX3" s="195"/>
      <c r="QYY3" s="195"/>
      <c r="QYZ3" s="195"/>
      <c r="QZA3" s="194"/>
      <c r="QZB3" s="195"/>
      <c r="QZC3" s="195"/>
      <c r="QZD3" s="195"/>
      <c r="QZE3" s="194"/>
      <c r="QZF3" s="195"/>
      <c r="QZG3" s="195"/>
      <c r="QZH3" s="195"/>
      <c r="QZI3" s="194"/>
      <c r="QZJ3" s="195"/>
      <c r="QZK3" s="195"/>
      <c r="QZL3" s="195"/>
      <c r="QZM3" s="194"/>
      <c r="QZN3" s="195"/>
      <c r="QZO3" s="195"/>
      <c r="QZP3" s="195"/>
      <c r="QZQ3" s="194"/>
      <c r="QZR3" s="195"/>
      <c r="QZS3" s="195"/>
      <c r="QZT3" s="195"/>
      <c r="QZU3" s="194"/>
      <c r="QZV3" s="195"/>
      <c r="QZW3" s="195"/>
      <c r="QZX3" s="195"/>
      <c r="QZY3" s="194"/>
      <c r="QZZ3" s="195"/>
      <c r="RAA3" s="195"/>
      <c r="RAB3" s="195"/>
      <c r="RAC3" s="194"/>
      <c r="RAD3" s="195"/>
      <c r="RAE3" s="195"/>
      <c r="RAF3" s="195"/>
      <c r="RAG3" s="194"/>
      <c r="RAH3" s="195"/>
      <c r="RAI3" s="195"/>
      <c r="RAJ3" s="195"/>
      <c r="RAK3" s="194"/>
      <c r="RAL3" s="195"/>
      <c r="RAM3" s="195"/>
      <c r="RAN3" s="195"/>
      <c r="RAO3" s="194"/>
      <c r="RAP3" s="195"/>
      <c r="RAQ3" s="195"/>
      <c r="RAR3" s="195"/>
      <c r="RAS3" s="194"/>
      <c r="RAT3" s="195"/>
      <c r="RAU3" s="195"/>
      <c r="RAV3" s="195"/>
      <c r="RAW3" s="194"/>
      <c r="RAX3" s="195"/>
      <c r="RAY3" s="195"/>
      <c r="RAZ3" s="195"/>
      <c r="RBA3" s="194"/>
      <c r="RBB3" s="195"/>
      <c r="RBC3" s="195"/>
      <c r="RBD3" s="195"/>
      <c r="RBE3" s="194"/>
      <c r="RBF3" s="195"/>
      <c r="RBG3" s="195"/>
      <c r="RBH3" s="195"/>
      <c r="RBI3" s="194"/>
      <c r="RBJ3" s="195"/>
      <c r="RBK3" s="195"/>
      <c r="RBL3" s="195"/>
      <c r="RBM3" s="194"/>
      <c r="RBN3" s="195"/>
      <c r="RBO3" s="195"/>
      <c r="RBP3" s="195"/>
      <c r="RBQ3" s="194"/>
      <c r="RBR3" s="195"/>
      <c r="RBS3" s="195"/>
      <c r="RBT3" s="195"/>
      <c r="RBU3" s="194"/>
      <c r="RBV3" s="195"/>
      <c r="RBW3" s="195"/>
      <c r="RBX3" s="195"/>
      <c r="RBY3" s="194"/>
      <c r="RBZ3" s="195"/>
      <c r="RCA3" s="195"/>
      <c r="RCB3" s="195"/>
      <c r="RCC3" s="194"/>
      <c r="RCD3" s="195"/>
      <c r="RCE3" s="195"/>
      <c r="RCF3" s="195"/>
      <c r="RCG3" s="194"/>
      <c r="RCH3" s="195"/>
      <c r="RCI3" s="195"/>
      <c r="RCJ3" s="195"/>
      <c r="RCK3" s="194"/>
      <c r="RCL3" s="195"/>
      <c r="RCM3" s="195"/>
      <c r="RCN3" s="195"/>
      <c r="RCO3" s="194"/>
      <c r="RCP3" s="195"/>
      <c r="RCQ3" s="195"/>
      <c r="RCR3" s="195"/>
      <c r="RCS3" s="194"/>
      <c r="RCT3" s="195"/>
      <c r="RCU3" s="195"/>
      <c r="RCV3" s="195"/>
      <c r="RCW3" s="194"/>
      <c r="RCX3" s="195"/>
      <c r="RCY3" s="195"/>
      <c r="RCZ3" s="195"/>
      <c r="RDA3" s="194"/>
      <c r="RDB3" s="195"/>
      <c r="RDC3" s="195"/>
      <c r="RDD3" s="195"/>
      <c r="RDE3" s="194"/>
      <c r="RDF3" s="195"/>
      <c r="RDG3" s="195"/>
      <c r="RDH3" s="195"/>
      <c r="RDI3" s="194"/>
      <c r="RDJ3" s="195"/>
      <c r="RDK3" s="195"/>
      <c r="RDL3" s="195"/>
      <c r="RDM3" s="194"/>
      <c r="RDN3" s="195"/>
      <c r="RDO3" s="195"/>
      <c r="RDP3" s="195"/>
      <c r="RDQ3" s="194"/>
      <c r="RDR3" s="195"/>
      <c r="RDS3" s="195"/>
      <c r="RDT3" s="195"/>
      <c r="RDU3" s="194"/>
      <c r="RDV3" s="195"/>
      <c r="RDW3" s="195"/>
      <c r="RDX3" s="195"/>
      <c r="RDY3" s="194"/>
      <c r="RDZ3" s="195"/>
      <c r="REA3" s="195"/>
      <c r="REB3" s="195"/>
      <c r="REC3" s="194"/>
      <c r="RED3" s="195"/>
      <c r="REE3" s="195"/>
      <c r="REF3" s="195"/>
      <c r="REG3" s="194"/>
      <c r="REH3" s="195"/>
      <c r="REI3" s="195"/>
      <c r="REJ3" s="195"/>
      <c r="REK3" s="194"/>
      <c r="REL3" s="195"/>
      <c r="REM3" s="195"/>
      <c r="REN3" s="195"/>
      <c r="REO3" s="194"/>
      <c r="REP3" s="195"/>
      <c r="REQ3" s="195"/>
      <c r="RER3" s="195"/>
      <c r="RES3" s="194"/>
      <c r="RET3" s="195"/>
      <c r="REU3" s="195"/>
      <c r="REV3" s="195"/>
      <c r="REW3" s="194"/>
      <c r="REX3" s="195"/>
      <c r="REY3" s="195"/>
      <c r="REZ3" s="195"/>
      <c r="RFA3" s="194"/>
      <c r="RFB3" s="195"/>
      <c r="RFC3" s="195"/>
      <c r="RFD3" s="195"/>
      <c r="RFE3" s="194"/>
      <c r="RFF3" s="195"/>
      <c r="RFG3" s="195"/>
      <c r="RFH3" s="195"/>
      <c r="RFI3" s="194"/>
      <c r="RFJ3" s="195"/>
      <c r="RFK3" s="195"/>
      <c r="RFL3" s="195"/>
      <c r="RFM3" s="194"/>
      <c r="RFN3" s="195"/>
      <c r="RFO3" s="195"/>
      <c r="RFP3" s="195"/>
      <c r="RFQ3" s="194"/>
      <c r="RFR3" s="195"/>
      <c r="RFS3" s="195"/>
      <c r="RFT3" s="195"/>
      <c r="RFU3" s="194"/>
      <c r="RFV3" s="195"/>
      <c r="RFW3" s="195"/>
      <c r="RFX3" s="195"/>
      <c r="RFY3" s="194"/>
      <c r="RFZ3" s="195"/>
      <c r="RGA3" s="195"/>
      <c r="RGB3" s="195"/>
      <c r="RGC3" s="194"/>
      <c r="RGD3" s="195"/>
      <c r="RGE3" s="195"/>
      <c r="RGF3" s="195"/>
      <c r="RGG3" s="194"/>
      <c r="RGH3" s="195"/>
      <c r="RGI3" s="195"/>
      <c r="RGJ3" s="195"/>
      <c r="RGK3" s="194"/>
      <c r="RGL3" s="195"/>
      <c r="RGM3" s="195"/>
      <c r="RGN3" s="195"/>
      <c r="RGO3" s="194"/>
      <c r="RGP3" s="195"/>
      <c r="RGQ3" s="195"/>
      <c r="RGR3" s="195"/>
      <c r="RGS3" s="194"/>
      <c r="RGT3" s="195"/>
      <c r="RGU3" s="195"/>
      <c r="RGV3" s="195"/>
      <c r="RGW3" s="194"/>
      <c r="RGX3" s="195"/>
      <c r="RGY3" s="195"/>
      <c r="RGZ3" s="195"/>
      <c r="RHA3" s="194"/>
      <c r="RHB3" s="195"/>
      <c r="RHC3" s="195"/>
      <c r="RHD3" s="195"/>
      <c r="RHE3" s="194"/>
      <c r="RHF3" s="195"/>
      <c r="RHG3" s="195"/>
      <c r="RHH3" s="195"/>
      <c r="RHI3" s="194"/>
      <c r="RHJ3" s="195"/>
      <c r="RHK3" s="195"/>
      <c r="RHL3" s="195"/>
      <c r="RHM3" s="194"/>
      <c r="RHN3" s="195"/>
      <c r="RHO3" s="195"/>
      <c r="RHP3" s="195"/>
      <c r="RHQ3" s="194"/>
      <c r="RHR3" s="195"/>
      <c r="RHS3" s="195"/>
      <c r="RHT3" s="195"/>
      <c r="RHU3" s="194"/>
      <c r="RHV3" s="195"/>
      <c r="RHW3" s="195"/>
      <c r="RHX3" s="195"/>
      <c r="RHY3" s="194"/>
      <c r="RHZ3" s="195"/>
      <c r="RIA3" s="195"/>
      <c r="RIB3" s="195"/>
      <c r="RIC3" s="194"/>
      <c r="RID3" s="195"/>
      <c r="RIE3" s="195"/>
      <c r="RIF3" s="195"/>
      <c r="RIG3" s="194"/>
      <c r="RIH3" s="195"/>
      <c r="RII3" s="195"/>
      <c r="RIJ3" s="195"/>
      <c r="RIK3" s="194"/>
      <c r="RIL3" s="195"/>
      <c r="RIM3" s="195"/>
      <c r="RIN3" s="195"/>
      <c r="RIO3" s="194"/>
      <c r="RIP3" s="195"/>
      <c r="RIQ3" s="195"/>
      <c r="RIR3" s="195"/>
      <c r="RIS3" s="194"/>
      <c r="RIT3" s="195"/>
      <c r="RIU3" s="195"/>
      <c r="RIV3" s="195"/>
      <c r="RIW3" s="194"/>
      <c r="RIX3" s="195"/>
      <c r="RIY3" s="195"/>
      <c r="RIZ3" s="195"/>
      <c r="RJA3" s="194"/>
      <c r="RJB3" s="195"/>
      <c r="RJC3" s="195"/>
      <c r="RJD3" s="195"/>
      <c r="RJE3" s="194"/>
      <c r="RJF3" s="195"/>
      <c r="RJG3" s="195"/>
      <c r="RJH3" s="195"/>
      <c r="RJI3" s="194"/>
      <c r="RJJ3" s="195"/>
      <c r="RJK3" s="195"/>
      <c r="RJL3" s="195"/>
      <c r="RJM3" s="194"/>
      <c r="RJN3" s="195"/>
      <c r="RJO3" s="195"/>
      <c r="RJP3" s="195"/>
      <c r="RJQ3" s="194"/>
      <c r="RJR3" s="195"/>
      <c r="RJS3" s="195"/>
      <c r="RJT3" s="195"/>
      <c r="RJU3" s="194"/>
      <c r="RJV3" s="195"/>
      <c r="RJW3" s="195"/>
      <c r="RJX3" s="195"/>
      <c r="RJY3" s="194"/>
      <c r="RJZ3" s="195"/>
      <c r="RKA3" s="195"/>
      <c r="RKB3" s="195"/>
      <c r="RKC3" s="194"/>
      <c r="RKD3" s="195"/>
      <c r="RKE3" s="195"/>
      <c r="RKF3" s="195"/>
      <c r="RKG3" s="194"/>
      <c r="RKH3" s="195"/>
      <c r="RKI3" s="195"/>
      <c r="RKJ3" s="195"/>
      <c r="RKK3" s="194"/>
      <c r="RKL3" s="195"/>
      <c r="RKM3" s="195"/>
      <c r="RKN3" s="195"/>
      <c r="RKO3" s="194"/>
      <c r="RKP3" s="195"/>
      <c r="RKQ3" s="195"/>
      <c r="RKR3" s="195"/>
      <c r="RKS3" s="194"/>
      <c r="RKT3" s="195"/>
      <c r="RKU3" s="195"/>
      <c r="RKV3" s="195"/>
      <c r="RKW3" s="194"/>
      <c r="RKX3" s="195"/>
      <c r="RKY3" s="195"/>
      <c r="RKZ3" s="195"/>
      <c r="RLA3" s="194"/>
      <c r="RLB3" s="195"/>
      <c r="RLC3" s="195"/>
      <c r="RLD3" s="195"/>
      <c r="RLE3" s="194"/>
      <c r="RLF3" s="195"/>
      <c r="RLG3" s="195"/>
      <c r="RLH3" s="195"/>
      <c r="RLI3" s="194"/>
      <c r="RLJ3" s="195"/>
      <c r="RLK3" s="195"/>
      <c r="RLL3" s="195"/>
      <c r="RLM3" s="194"/>
      <c r="RLN3" s="195"/>
      <c r="RLO3" s="195"/>
      <c r="RLP3" s="195"/>
      <c r="RLQ3" s="194"/>
      <c r="RLR3" s="195"/>
      <c r="RLS3" s="195"/>
      <c r="RLT3" s="195"/>
      <c r="RLU3" s="194"/>
      <c r="RLV3" s="195"/>
      <c r="RLW3" s="195"/>
      <c r="RLX3" s="195"/>
      <c r="RLY3" s="194"/>
      <c r="RLZ3" s="195"/>
      <c r="RMA3" s="195"/>
      <c r="RMB3" s="195"/>
      <c r="RMC3" s="194"/>
      <c r="RMD3" s="195"/>
      <c r="RME3" s="195"/>
      <c r="RMF3" s="195"/>
      <c r="RMG3" s="194"/>
      <c r="RMH3" s="195"/>
      <c r="RMI3" s="195"/>
      <c r="RMJ3" s="195"/>
      <c r="RMK3" s="194"/>
      <c r="RML3" s="195"/>
      <c r="RMM3" s="195"/>
      <c r="RMN3" s="195"/>
      <c r="RMO3" s="194"/>
      <c r="RMP3" s="195"/>
      <c r="RMQ3" s="195"/>
      <c r="RMR3" s="195"/>
      <c r="RMS3" s="194"/>
      <c r="RMT3" s="195"/>
      <c r="RMU3" s="195"/>
      <c r="RMV3" s="195"/>
      <c r="RMW3" s="194"/>
      <c r="RMX3" s="195"/>
      <c r="RMY3" s="195"/>
      <c r="RMZ3" s="195"/>
      <c r="RNA3" s="194"/>
      <c r="RNB3" s="195"/>
      <c r="RNC3" s="195"/>
      <c r="RND3" s="195"/>
      <c r="RNE3" s="194"/>
      <c r="RNF3" s="195"/>
      <c r="RNG3" s="195"/>
      <c r="RNH3" s="195"/>
      <c r="RNI3" s="194"/>
      <c r="RNJ3" s="195"/>
      <c r="RNK3" s="195"/>
      <c r="RNL3" s="195"/>
      <c r="RNM3" s="194"/>
      <c r="RNN3" s="195"/>
      <c r="RNO3" s="195"/>
      <c r="RNP3" s="195"/>
      <c r="RNQ3" s="194"/>
      <c r="RNR3" s="195"/>
      <c r="RNS3" s="195"/>
      <c r="RNT3" s="195"/>
      <c r="RNU3" s="194"/>
      <c r="RNV3" s="195"/>
      <c r="RNW3" s="195"/>
      <c r="RNX3" s="195"/>
      <c r="RNY3" s="194"/>
      <c r="RNZ3" s="195"/>
      <c r="ROA3" s="195"/>
      <c r="ROB3" s="195"/>
      <c r="ROC3" s="194"/>
      <c r="ROD3" s="195"/>
      <c r="ROE3" s="195"/>
      <c r="ROF3" s="195"/>
      <c r="ROG3" s="194"/>
      <c r="ROH3" s="195"/>
      <c r="ROI3" s="195"/>
      <c r="ROJ3" s="195"/>
      <c r="ROK3" s="194"/>
      <c r="ROL3" s="195"/>
      <c r="ROM3" s="195"/>
      <c r="RON3" s="195"/>
      <c r="ROO3" s="194"/>
      <c r="ROP3" s="195"/>
      <c r="ROQ3" s="195"/>
      <c r="ROR3" s="195"/>
      <c r="ROS3" s="194"/>
      <c r="ROT3" s="195"/>
      <c r="ROU3" s="195"/>
      <c r="ROV3" s="195"/>
      <c r="ROW3" s="194"/>
      <c r="ROX3" s="195"/>
      <c r="ROY3" s="195"/>
      <c r="ROZ3" s="195"/>
      <c r="RPA3" s="194"/>
      <c r="RPB3" s="195"/>
      <c r="RPC3" s="195"/>
      <c r="RPD3" s="195"/>
      <c r="RPE3" s="194"/>
      <c r="RPF3" s="195"/>
      <c r="RPG3" s="195"/>
      <c r="RPH3" s="195"/>
      <c r="RPI3" s="194"/>
      <c r="RPJ3" s="195"/>
      <c r="RPK3" s="195"/>
      <c r="RPL3" s="195"/>
      <c r="RPM3" s="194"/>
      <c r="RPN3" s="195"/>
      <c r="RPO3" s="195"/>
      <c r="RPP3" s="195"/>
      <c r="RPQ3" s="194"/>
      <c r="RPR3" s="195"/>
      <c r="RPS3" s="195"/>
      <c r="RPT3" s="195"/>
      <c r="RPU3" s="194"/>
      <c r="RPV3" s="195"/>
      <c r="RPW3" s="195"/>
      <c r="RPX3" s="195"/>
      <c r="RPY3" s="194"/>
      <c r="RPZ3" s="195"/>
      <c r="RQA3" s="195"/>
      <c r="RQB3" s="195"/>
      <c r="RQC3" s="194"/>
      <c r="RQD3" s="195"/>
      <c r="RQE3" s="195"/>
      <c r="RQF3" s="195"/>
      <c r="RQG3" s="194"/>
      <c r="RQH3" s="195"/>
      <c r="RQI3" s="195"/>
      <c r="RQJ3" s="195"/>
      <c r="RQK3" s="194"/>
      <c r="RQL3" s="195"/>
      <c r="RQM3" s="195"/>
      <c r="RQN3" s="195"/>
      <c r="RQO3" s="194"/>
      <c r="RQP3" s="195"/>
      <c r="RQQ3" s="195"/>
      <c r="RQR3" s="195"/>
      <c r="RQS3" s="194"/>
      <c r="RQT3" s="195"/>
      <c r="RQU3" s="195"/>
      <c r="RQV3" s="195"/>
      <c r="RQW3" s="194"/>
      <c r="RQX3" s="195"/>
      <c r="RQY3" s="195"/>
      <c r="RQZ3" s="195"/>
      <c r="RRA3" s="194"/>
      <c r="RRB3" s="195"/>
      <c r="RRC3" s="195"/>
      <c r="RRD3" s="195"/>
      <c r="RRE3" s="194"/>
      <c r="RRF3" s="195"/>
      <c r="RRG3" s="195"/>
      <c r="RRH3" s="195"/>
      <c r="RRI3" s="194"/>
      <c r="RRJ3" s="195"/>
      <c r="RRK3" s="195"/>
      <c r="RRL3" s="195"/>
      <c r="RRM3" s="194"/>
      <c r="RRN3" s="195"/>
      <c r="RRO3" s="195"/>
      <c r="RRP3" s="195"/>
      <c r="RRQ3" s="194"/>
      <c r="RRR3" s="195"/>
      <c r="RRS3" s="195"/>
      <c r="RRT3" s="195"/>
      <c r="RRU3" s="194"/>
      <c r="RRV3" s="195"/>
      <c r="RRW3" s="195"/>
      <c r="RRX3" s="195"/>
      <c r="RRY3" s="194"/>
      <c r="RRZ3" s="195"/>
      <c r="RSA3" s="195"/>
      <c r="RSB3" s="195"/>
      <c r="RSC3" s="194"/>
      <c r="RSD3" s="195"/>
      <c r="RSE3" s="195"/>
      <c r="RSF3" s="195"/>
      <c r="RSG3" s="194"/>
      <c r="RSH3" s="195"/>
      <c r="RSI3" s="195"/>
      <c r="RSJ3" s="195"/>
      <c r="RSK3" s="194"/>
      <c r="RSL3" s="195"/>
      <c r="RSM3" s="195"/>
      <c r="RSN3" s="195"/>
      <c r="RSO3" s="194"/>
      <c r="RSP3" s="195"/>
      <c r="RSQ3" s="195"/>
      <c r="RSR3" s="195"/>
      <c r="RSS3" s="194"/>
      <c r="RST3" s="195"/>
      <c r="RSU3" s="195"/>
      <c r="RSV3" s="195"/>
      <c r="RSW3" s="194"/>
      <c r="RSX3" s="195"/>
      <c r="RSY3" s="195"/>
      <c r="RSZ3" s="195"/>
      <c r="RTA3" s="194"/>
      <c r="RTB3" s="195"/>
      <c r="RTC3" s="195"/>
      <c r="RTD3" s="195"/>
      <c r="RTE3" s="194"/>
      <c r="RTF3" s="195"/>
      <c r="RTG3" s="195"/>
      <c r="RTH3" s="195"/>
      <c r="RTI3" s="194"/>
      <c r="RTJ3" s="195"/>
      <c r="RTK3" s="195"/>
      <c r="RTL3" s="195"/>
      <c r="RTM3" s="194"/>
      <c r="RTN3" s="195"/>
      <c r="RTO3" s="195"/>
      <c r="RTP3" s="195"/>
      <c r="RTQ3" s="194"/>
      <c r="RTR3" s="195"/>
      <c r="RTS3" s="195"/>
      <c r="RTT3" s="195"/>
      <c r="RTU3" s="194"/>
      <c r="RTV3" s="195"/>
      <c r="RTW3" s="195"/>
      <c r="RTX3" s="195"/>
      <c r="RTY3" s="194"/>
      <c r="RTZ3" s="195"/>
      <c r="RUA3" s="195"/>
      <c r="RUB3" s="195"/>
      <c r="RUC3" s="194"/>
      <c r="RUD3" s="195"/>
      <c r="RUE3" s="195"/>
      <c r="RUF3" s="195"/>
      <c r="RUG3" s="194"/>
      <c r="RUH3" s="195"/>
      <c r="RUI3" s="195"/>
      <c r="RUJ3" s="195"/>
      <c r="RUK3" s="194"/>
      <c r="RUL3" s="195"/>
      <c r="RUM3" s="195"/>
      <c r="RUN3" s="195"/>
      <c r="RUO3" s="194"/>
      <c r="RUP3" s="195"/>
      <c r="RUQ3" s="195"/>
      <c r="RUR3" s="195"/>
      <c r="RUS3" s="194"/>
      <c r="RUT3" s="195"/>
      <c r="RUU3" s="195"/>
      <c r="RUV3" s="195"/>
      <c r="RUW3" s="194"/>
      <c r="RUX3" s="195"/>
      <c r="RUY3" s="195"/>
      <c r="RUZ3" s="195"/>
      <c r="RVA3" s="194"/>
      <c r="RVB3" s="195"/>
      <c r="RVC3" s="195"/>
      <c r="RVD3" s="195"/>
      <c r="RVE3" s="194"/>
      <c r="RVF3" s="195"/>
      <c r="RVG3" s="195"/>
      <c r="RVH3" s="195"/>
      <c r="RVI3" s="194"/>
      <c r="RVJ3" s="195"/>
      <c r="RVK3" s="195"/>
      <c r="RVL3" s="195"/>
      <c r="RVM3" s="194"/>
      <c r="RVN3" s="195"/>
      <c r="RVO3" s="195"/>
      <c r="RVP3" s="195"/>
      <c r="RVQ3" s="194"/>
      <c r="RVR3" s="195"/>
      <c r="RVS3" s="195"/>
      <c r="RVT3" s="195"/>
      <c r="RVU3" s="194"/>
      <c r="RVV3" s="195"/>
      <c r="RVW3" s="195"/>
      <c r="RVX3" s="195"/>
      <c r="RVY3" s="194"/>
      <c r="RVZ3" s="195"/>
      <c r="RWA3" s="195"/>
      <c r="RWB3" s="195"/>
      <c r="RWC3" s="194"/>
      <c r="RWD3" s="195"/>
      <c r="RWE3" s="195"/>
      <c r="RWF3" s="195"/>
      <c r="RWG3" s="194"/>
      <c r="RWH3" s="195"/>
      <c r="RWI3" s="195"/>
      <c r="RWJ3" s="195"/>
      <c r="RWK3" s="194"/>
      <c r="RWL3" s="195"/>
      <c r="RWM3" s="195"/>
      <c r="RWN3" s="195"/>
      <c r="RWO3" s="194"/>
      <c r="RWP3" s="195"/>
      <c r="RWQ3" s="195"/>
      <c r="RWR3" s="195"/>
      <c r="RWS3" s="194"/>
      <c r="RWT3" s="195"/>
      <c r="RWU3" s="195"/>
      <c r="RWV3" s="195"/>
      <c r="RWW3" s="194"/>
      <c r="RWX3" s="195"/>
      <c r="RWY3" s="195"/>
      <c r="RWZ3" s="195"/>
      <c r="RXA3" s="194"/>
      <c r="RXB3" s="195"/>
      <c r="RXC3" s="195"/>
      <c r="RXD3" s="195"/>
      <c r="RXE3" s="194"/>
      <c r="RXF3" s="195"/>
      <c r="RXG3" s="195"/>
      <c r="RXH3" s="195"/>
      <c r="RXI3" s="194"/>
      <c r="RXJ3" s="195"/>
      <c r="RXK3" s="195"/>
      <c r="RXL3" s="195"/>
      <c r="RXM3" s="194"/>
      <c r="RXN3" s="195"/>
      <c r="RXO3" s="195"/>
      <c r="RXP3" s="195"/>
      <c r="RXQ3" s="194"/>
      <c r="RXR3" s="195"/>
      <c r="RXS3" s="195"/>
      <c r="RXT3" s="195"/>
      <c r="RXU3" s="194"/>
      <c r="RXV3" s="195"/>
      <c r="RXW3" s="195"/>
      <c r="RXX3" s="195"/>
      <c r="RXY3" s="194"/>
      <c r="RXZ3" s="195"/>
      <c r="RYA3" s="195"/>
      <c r="RYB3" s="195"/>
      <c r="RYC3" s="194"/>
      <c r="RYD3" s="195"/>
      <c r="RYE3" s="195"/>
      <c r="RYF3" s="195"/>
      <c r="RYG3" s="194"/>
      <c r="RYH3" s="195"/>
      <c r="RYI3" s="195"/>
      <c r="RYJ3" s="195"/>
      <c r="RYK3" s="194"/>
      <c r="RYL3" s="195"/>
      <c r="RYM3" s="195"/>
      <c r="RYN3" s="195"/>
      <c r="RYO3" s="194"/>
      <c r="RYP3" s="195"/>
      <c r="RYQ3" s="195"/>
      <c r="RYR3" s="195"/>
      <c r="RYS3" s="194"/>
      <c r="RYT3" s="195"/>
      <c r="RYU3" s="195"/>
      <c r="RYV3" s="195"/>
      <c r="RYW3" s="194"/>
      <c r="RYX3" s="195"/>
      <c r="RYY3" s="195"/>
      <c r="RYZ3" s="195"/>
      <c r="RZA3" s="194"/>
      <c r="RZB3" s="195"/>
      <c r="RZC3" s="195"/>
      <c r="RZD3" s="195"/>
      <c r="RZE3" s="194"/>
      <c r="RZF3" s="195"/>
      <c r="RZG3" s="195"/>
      <c r="RZH3" s="195"/>
      <c r="RZI3" s="194"/>
      <c r="RZJ3" s="195"/>
      <c r="RZK3" s="195"/>
      <c r="RZL3" s="195"/>
      <c r="RZM3" s="194"/>
      <c r="RZN3" s="195"/>
      <c r="RZO3" s="195"/>
      <c r="RZP3" s="195"/>
      <c r="RZQ3" s="194"/>
      <c r="RZR3" s="195"/>
      <c r="RZS3" s="195"/>
      <c r="RZT3" s="195"/>
      <c r="RZU3" s="194"/>
      <c r="RZV3" s="195"/>
      <c r="RZW3" s="195"/>
      <c r="RZX3" s="195"/>
      <c r="RZY3" s="194"/>
      <c r="RZZ3" s="195"/>
      <c r="SAA3" s="195"/>
      <c r="SAB3" s="195"/>
      <c r="SAC3" s="194"/>
      <c r="SAD3" s="195"/>
      <c r="SAE3" s="195"/>
      <c r="SAF3" s="195"/>
      <c r="SAG3" s="194"/>
      <c r="SAH3" s="195"/>
      <c r="SAI3" s="195"/>
      <c r="SAJ3" s="195"/>
      <c r="SAK3" s="194"/>
      <c r="SAL3" s="195"/>
      <c r="SAM3" s="195"/>
      <c r="SAN3" s="195"/>
      <c r="SAO3" s="194"/>
      <c r="SAP3" s="195"/>
      <c r="SAQ3" s="195"/>
      <c r="SAR3" s="195"/>
      <c r="SAS3" s="194"/>
      <c r="SAT3" s="195"/>
      <c r="SAU3" s="195"/>
      <c r="SAV3" s="195"/>
      <c r="SAW3" s="194"/>
      <c r="SAX3" s="195"/>
      <c r="SAY3" s="195"/>
      <c r="SAZ3" s="195"/>
      <c r="SBA3" s="194"/>
      <c r="SBB3" s="195"/>
      <c r="SBC3" s="195"/>
      <c r="SBD3" s="195"/>
      <c r="SBE3" s="194"/>
      <c r="SBF3" s="195"/>
      <c r="SBG3" s="195"/>
      <c r="SBH3" s="195"/>
      <c r="SBI3" s="194"/>
      <c r="SBJ3" s="195"/>
      <c r="SBK3" s="195"/>
      <c r="SBL3" s="195"/>
      <c r="SBM3" s="194"/>
      <c r="SBN3" s="195"/>
      <c r="SBO3" s="195"/>
      <c r="SBP3" s="195"/>
      <c r="SBQ3" s="194"/>
      <c r="SBR3" s="195"/>
      <c r="SBS3" s="195"/>
      <c r="SBT3" s="195"/>
      <c r="SBU3" s="194"/>
      <c r="SBV3" s="195"/>
      <c r="SBW3" s="195"/>
      <c r="SBX3" s="195"/>
      <c r="SBY3" s="194"/>
      <c r="SBZ3" s="195"/>
      <c r="SCA3" s="195"/>
      <c r="SCB3" s="195"/>
      <c r="SCC3" s="194"/>
      <c r="SCD3" s="195"/>
      <c r="SCE3" s="195"/>
      <c r="SCF3" s="195"/>
      <c r="SCG3" s="194"/>
      <c r="SCH3" s="195"/>
      <c r="SCI3" s="195"/>
      <c r="SCJ3" s="195"/>
      <c r="SCK3" s="194"/>
      <c r="SCL3" s="195"/>
      <c r="SCM3" s="195"/>
      <c r="SCN3" s="195"/>
      <c r="SCO3" s="194"/>
      <c r="SCP3" s="195"/>
      <c r="SCQ3" s="195"/>
      <c r="SCR3" s="195"/>
      <c r="SCS3" s="194"/>
      <c r="SCT3" s="195"/>
      <c r="SCU3" s="195"/>
      <c r="SCV3" s="195"/>
      <c r="SCW3" s="194"/>
      <c r="SCX3" s="195"/>
      <c r="SCY3" s="195"/>
      <c r="SCZ3" s="195"/>
      <c r="SDA3" s="194"/>
      <c r="SDB3" s="195"/>
      <c r="SDC3" s="195"/>
      <c r="SDD3" s="195"/>
      <c r="SDE3" s="194"/>
      <c r="SDF3" s="195"/>
      <c r="SDG3" s="195"/>
      <c r="SDH3" s="195"/>
      <c r="SDI3" s="194"/>
      <c r="SDJ3" s="195"/>
      <c r="SDK3" s="195"/>
      <c r="SDL3" s="195"/>
      <c r="SDM3" s="194"/>
      <c r="SDN3" s="195"/>
      <c r="SDO3" s="195"/>
      <c r="SDP3" s="195"/>
      <c r="SDQ3" s="194"/>
      <c r="SDR3" s="195"/>
      <c r="SDS3" s="195"/>
      <c r="SDT3" s="195"/>
      <c r="SDU3" s="194"/>
      <c r="SDV3" s="195"/>
      <c r="SDW3" s="195"/>
      <c r="SDX3" s="195"/>
      <c r="SDY3" s="194"/>
      <c r="SDZ3" s="195"/>
      <c r="SEA3" s="195"/>
      <c r="SEB3" s="195"/>
      <c r="SEC3" s="194"/>
      <c r="SED3" s="195"/>
      <c r="SEE3" s="195"/>
      <c r="SEF3" s="195"/>
      <c r="SEG3" s="194"/>
      <c r="SEH3" s="195"/>
      <c r="SEI3" s="195"/>
      <c r="SEJ3" s="195"/>
      <c r="SEK3" s="194"/>
      <c r="SEL3" s="195"/>
      <c r="SEM3" s="195"/>
      <c r="SEN3" s="195"/>
      <c r="SEO3" s="194"/>
      <c r="SEP3" s="195"/>
      <c r="SEQ3" s="195"/>
      <c r="SER3" s="195"/>
      <c r="SES3" s="194"/>
      <c r="SET3" s="195"/>
      <c r="SEU3" s="195"/>
      <c r="SEV3" s="195"/>
      <c r="SEW3" s="194"/>
      <c r="SEX3" s="195"/>
      <c r="SEY3" s="195"/>
      <c r="SEZ3" s="195"/>
      <c r="SFA3" s="194"/>
      <c r="SFB3" s="195"/>
      <c r="SFC3" s="195"/>
      <c r="SFD3" s="195"/>
      <c r="SFE3" s="194"/>
      <c r="SFF3" s="195"/>
      <c r="SFG3" s="195"/>
      <c r="SFH3" s="195"/>
      <c r="SFI3" s="194"/>
      <c r="SFJ3" s="195"/>
      <c r="SFK3" s="195"/>
      <c r="SFL3" s="195"/>
      <c r="SFM3" s="194"/>
      <c r="SFN3" s="195"/>
      <c r="SFO3" s="195"/>
      <c r="SFP3" s="195"/>
      <c r="SFQ3" s="194"/>
      <c r="SFR3" s="195"/>
      <c r="SFS3" s="195"/>
      <c r="SFT3" s="195"/>
      <c r="SFU3" s="194"/>
      <c r="SFV3" s="195"/>
      <c r="SFW3" s="195"/>
      <c r="SFX3" s="195"/>
      <c r="SFY3" s="194"/>
      <c r="SFZ3" s="195"/>
      <c r="SGA3" s="195"/>
      <c r="SGB3" s="195"/>
      <c r="SGC3" s="194"/>
      <c r="SGD3" s="195"/>
      <c r="SGE3" s="195"/>
      <c r="SGF3" s="195"/>
      <c r="SGG3" s="194"/>
      <c r="SGH3" s="195"/>
      <c r="SGI3" s="195"/>
      <c r="SGJ3" s="195"/>
      <c r="SGK3" s="194"/>
      <c r="SGL3" s="195"/>
      <c r="SGM3" s="195"/>
      <c r="SGN3" s="195"/>
      <c r="SGO3" s="194"/>
      <c r="SGP3" s="195"/>
      <c r="SGQ3" s="195"/>
      <c r="SGR3" s="195"/>
      <c r="SGS3" s="194"/>
      <c r="SGT3" s="195"/>
      <c r="SGU3" s="195"/>
      <c r="SGV3" s="195"/>
      <c r="SGW3" s="194"/>
      <c r="SGX3" s="195"/>
      <c r="SGY3" s="195"/>
      <c r="SGZ3" s="195"/>
      <c r="SHA3" s="194"/>
      <c r="SHB3" s="195"/>
      <c r="SHC3" s="195"/>
      <c r="SHD3" s="195"/>
      <c r="SHE3" s="194"/>
      <c r="SHF3" s="195"/>
      <c r="SHG3" s="195"/>
      <c r="SHH3" s="195"/>
      <c r="SHI3" s="194"/>
      <c r="SHJ3" s="195"/>
      <c r="SHK3" s="195"/>
      <c r="SHL3" s="195"/>
      <c r="SHM3" s="194"/>
      <c r="SHN3" s="195"/>
      <c r="SHO3" s="195"/>
      <c r="SHP3" s="195"/>
      <c r="SHQ3" s="194"/>
      <c r="SHR3" s="195"/>
      <c r="SHS3" s="195"/>
      <c r="SHT3" s="195"/>
      <c r="SHU3" s="194"/>
      <c r="SHV3" s="195"/>
      <c r="SHW3" s="195"/>
      <c r="SHX3" s="195"/>
      <c r="SHY3" s="194"/>
      <c r="SHZ3" s="195"/>
      <c r="SIA3" s="195"/>
      <c r="SIB3" s="195"/>
      <c r="SIC3" s="194"/>
      <c r="SID3" s="195"/>
      <c r="SIE3" s="195"/>
      <c r="SIF3" s="195"/>
      <c r="SIG3" s="194"/>
      <c r="SIH3" s="195"/>
      <c r="SII3" s="195"/>
      <c r="SIJ3" s="195"/>
      <c r="SIK3" s="194"/>
      <c r="SIL3" s="195"/>
      <c r="SIM3" s="195"/>
      <c r="SIN3" s="195"/>
      <c r="SIO3" s="194"/>
      <c r="SIP3" s="195"/>
      <c r="SIQ3" s="195"/>
      <c r="SIR3" s="195"/>
      <c r="SIS3" s="194"/>
      <c r="SIT3" s="195"/>
      <c r="SIU3" s="195"/>
      <c r="SIV3" s="195"/>
      <c r="SIW3" s="194"/>
      <c r="SIX3" s="195"/>
      <c r="SIY3" s="195"/>
      <c r="SIZ3" s="195"/>
      <c r="SJA3" s="194"/>
      <c r="SJB3" s="195"/>
      <c r="SJC3" s="195"/>
      <c r="SJD3" s="195"/>
      <c r="SJE3" s="194"/>
      <c r="SJF3" s="195"/>
      <c r="SJG3" s="195"/>
      <c r="SJH3" s="195"/>
      <c r="SJI3" s="194"/>
      <c r="SJJ3" s="195"/>
      <c r="SJK3" s="195"/>
      <c r="SJL3" s="195"/>
      <c r="SJM3" s="194"/>
      <c r="SJN3" s="195"/>
      <c r="SJO3" s="195"/>
      <c r="SJP3" s="195"/>
      <c r="SJQ3" s="194"/>
      <c r="SJR3" s="195"/>
      <c r="SJS3" s="195"/>
      <c r="SJT3" s="195"/>
      <c r="SJU3" s="194"/>
      <c r="SJV3" s="195"/>
      <c r="SJW3" s="195"/>
      <c r="SJX3" s="195"/>
      <c r="SJY3" s="194"/>
      <c r="SJZ3" s="195"/>
      <c r="SKA3" s="195"/>
      <c r="SKB3" s="195"/>
      <c r="SKC3" s="194"/>
      <c r="SKD3" s="195"/>
      <c r="SKE3" s="195"/>
      <c r="SKF3" s="195"/>
      <c r="SKG3" s="194"/>
      <c r="SKH3" s="195"/>
      <c r="SKI3" s="195"/>
      <c r="SKJ3" s="195"/>
      <c r="SKK3" s="194"/>
      <c r="SKL3" s="195"/>
      <c r="SKM3" s="195"/>
      <c r="SKN3" s="195"/>
      <c r="SKO3" s="194"/>
      <c r="SKP3" s="195"/>
      <c r="SKQ3" s="195"/>
      <c r="SKR3" s="195"/>
      <c r="SKS3" s="194"/>
      <c r="SKT3" s="195"/>
      <c r="SKU3" s="195"/>
      <c r="SKV3" s="195"/>
      <c r="SKW3" s="194"/>
      <c r="SKX3" s="195"/>
      <c r="SKY3" s="195"/>
      <c r="SKZ3" s="195"/>
      <c r="SLA3" s="194"/>
      <c r="SLB3" s="195"/>
      <c r="SLC3" s="195"/>
      <c r="SLD3" s="195"/>
      <c r="SLE3" s="194"/>
      <c r="SLF3" s="195"/>
      <c r="SLG3" s="195"/>
      <c r="SLH3" s="195"/>
      <c r="SLI3" s="194"/>
      <c r="SLJ3" s="195"/>
      <c r="SLK3" s="195"/>
      <c r="SLL3" s="195"/>
      <c r="SLM3" s="194"/>
      <c r="SLN3" s="195"/>
      <c r="SLO3" s="195"/>
      <c r="SLP3" s="195"/>
      <c r="SLQ3" s="194"/>
      <c r="SLR3" s="195"/>
      <c r="SLS3" s="195"/>
      <c r="SLT3" s="195"/>
      <c r="SLU3" s="194"/>
      <c r="SLV3" s="195"/>
      <c r="SLW3" s="195"/>
      <c r="SLX3" s="195"/>
      <c r="SLY3" s="194"/>
      <c r="SLZ3" s="195"/>
      <c r="SMA3" s="195"/>
      <c r="SMB3" s="195"/>
      <c r="SMC3" s="194"/>
      <c r="SMD3" s="195"/>
      <c r="SME3" s="195"/>
      <c r="SMF3" s="195"/>
      <c r="SMG3" s="194"/>
      <c r="SMH3" s="195"/>
      <c r="SMI3" s="195"/>
      <c r="SMJ3" s="195"/>
      <c r="SMK3" s="194"/>
      <c r="SML3" s="195"/>
      <c r="SMM3" s="195"/>
      <c r="SMN3" s="195"/>
      <c r="SMO3" s="194"/>
      <c r="SMP3" s="195"/>
      <c r="SMQ3" s="195"/>
      <c r="SMR3" s="195"/>
      <c r="SMS3" s="194"/>
      <c r="SMT3" s="195"/>
      <c r="SMU3" s="195"/>
      <c r="SMV3" s="195"/>
      <c r="SMW3" s="194"/>
      <c r="SMX3" s="195"/>
      <c r="SMY3" s="195"/>
      <c r="SMZ3" s="195"/>
      <c r="SNA3" s="194"/>
      <c r="SNB3" s="195"/>
      <c r="SNC3" s="195"/>
      <c r="SND3" s="195"/>
      <c r="SNE3" s="194"/>
      <c r="SNF3" s="195"/>
      <c r="SNG3" s="195"/>
      <c r="SNH3" s="195"/>
      <c r="SNI3" s="194"/>
      <c r="SNJ3" s="195"/>
      <c r="SNK3" s="195"/>
      <c r="SNL3" s="195"/>
      <c r="SNM3" s="194"/>
      <c r="SNN3" s="195"/>
      <c r="SNO3" s="195"/>
      <c r="SNP3" s="195"/>
      <c r="SNQ3" s="194"/>
      <c r="SNR3" s="195"/>
      <c r="SNS3" s="195"/>
      <c r="SNT3" s="195"/>
      <c r="SNU3" s="194"/>
      <c r="SNV3" s="195"/>
      <c r="SNW3" s="195"/>
      <c r="SNX3" s="195"/>
      <c r="SNY3" s="194"/>
      <c r="SNZ3" s="195"/>
      <c r="SOA3" s="195"/>
      <c r="SOB3" s="195"/>
      <c r="SOC3" s="194"/>
      <c r="SOD3" s="195"/>
      <c r="SOE3" s="195"/>
      <c r="SOF3" s="195"/>
      <c r="SOG3" s="194"/>
      <c r="SOH3" s="195"/>
      <c r="SOI3" s="195"/>
      <c r="SOJ3" s="195"/>
      <c r="SOK3" s="194"/>
      <c r="SOL3" s="195"/>
      <c r="SOM3" s="195"/>
      <c r="SON3" s="195"/>
      <c r="SOO3" s="194"/>
      <c r="SOP3" s="195"/>
      <c r="SOQ3" s="195"/>
      <c r="SOR3" s="195"/>
      <c r="SOS3" s="194"/>
      <c r="SOT3" s="195"/>
      <c r="SOU3" s="195"/>
      <c r="SOV3" s="195"/>
      <c r="SOW3" s="194"/>
      <c r="SOX3" s="195"/>
      <c r="SOY3" s="195"/>
      <c r="SOZ3" s="195"/>
      <c r="SPA3" s="194"/>
      <c r="SPB3" s="195"/>
      <c r="SPC3" s="195"/>
      <c r="SPD3" s="195"/>
      <c r="SPE3" s="194"/>
      <c r="SPF3" s="195"/>
      <c r="SPG3" s="195"/>
      <c r="SPH3" s="195"/>
      <c r="SPI3" s="194"/>
      <c r="SPJ3" s="195"/>
      <c r="SPK3" s="195"/>
      <c r="SPL3" s="195"/>
      <c r="SPM3" s="194"/>
      <c r="SPN3" s="195"/>
      <c r="SPO3" s="195"/>
      <c r="SPP3" s="195"/>
      <c r="SPQ3" s="194"/>
      <c r="SPR3" s="195"/>
      <c r="SPS3" s="195"/>
      <c r="SPT3" s="195"/>
      <c r="SPU3" s="194"/>
      <c r="SPV3" s="195"/>
      <c r="SPW3" s="195"/>
      <c r="SPX3" s="195"/>
      <c r="SPY3" s="194"/>
      <c r="SPZ3" s="195"/>
      <c r="SQA3" s="195"/>
      <c r="SQB3" s="195"/>
      <c r="SQC3" s="194"/>
      <c r="SQD3" s="195"/>
      <c r="SQE3" s="195"/>
      <c r="SQF3" s="195"/>
      <c r="SQG3" s="194"/>
      <c r="SQH3" s="195"/>
      <c r="SQI3" s="195"/>
      <c r="SQJ3" s="195"/>
      <c r="SQK3" s="194"/>
      <c r="SQL3" s="195"/>
      <c r="SQM3" s="195"/>
      <c r="SQN3" s="195"/>
      <c r="SQO3" s="194"/>
      <c r="SQP3" s="195"/>
      <c r="SQQ3" s="195"/>
      <c r="SQR3" s="195"/>
      <c r="SQS3" s="194"/>
      <c r="SQT3" s="195"/>
      <c r="SQU3" s="195"/>
      <c r="SQV3" s="195"/>
      <c r="SQW3" s="194"/>
      <c r="SQX3" s="195"/>
      <c r="SQY3" s="195"/>
      <c r="SQZ3" s="195"/>
      <c r="SRA3" s="194"/>
      <c r="SRB3" s="195"/>
      <c r="SRC3" s="195"/>
      <c r="SRD3" s="195"/>
      <c r="SRE3" s="194"/>
      <c r="SRF3" s="195"/>
      <c r="SRG3" s="195"/>
      <c r="SRH3" s="195"/>
      <c r="SRI3" s="194"/>
      <c r="SRJ3" s="195"/>
      <c r="SRK3" s="195"/>
      <c r="SRL3" s="195"/>
      <c r="SRM3" s="194"/>
      <c r="SRN3" s="195"/>
      <c r="SRO3" s="195"/>
      <c r="SRP3" s="195"/>
      <c r="SRQ3" s="194"/>
      <c r="SRR3" s="195"/>
      <c r="SRS3" s="195"/>
      <c r="SRT3" s="195"/>
      <c r="SRU3" s="194"/>
      <c r="SRV3" s="195"/>
      <c r="SRW3" s="195"/>
      <c r="SRX3" s="195"/>
      <c r="SRY3" s="194"/>
      <c r="SRZ3" s="195"/>
      <c r="SSA3" s="195"/>
      <c r="SSB3" s="195"/>
      <c r="SSC3" s="194"/>
      <c r="SSD3" s="195"/>
      <c r="SSE3" s="195"/>
      <c r="SSF3" s="195"/>
      <c r="SSG3" s="194"/>
      <c r="SSH3" s="195"/>
      <c r="SSI3" s="195"/>
      <c r="SSJ3" s="195"/>
      <c r="SSK3" s="194"/>
      <c r="SSL3" s="195"/>
      <c r="SSM3" s="195"/>
      <c r="SSN3" s="195"/>
      <c r="SSO3" s="194"/>
      <c r="SSP3" s="195"/>
      <c r="SSQ3" s="195"/>
      <c r="SSR3" s="195"/>
      <c r="SSS3" s="194"/>
      <c r="SST3" s="195"/>
      <c r="SSU3" s="195"/>
      <c r="SSV3" s="195"/>
      <c r="SSW3" s="194"/>
      <c r="SSX3" s="195"/>
      <c r="SSY3" s="195"/>
      <c r="SSZ3" s="195"/>
      <c r="STA3" s="194"/>
      <c r="STB3" s="195"/>
      <c r="STC3" s="195"/>
      <c r="STD3" s="195"/>
      <c r="STE3" s="194"/>
      <c r="STF3" s="195"/>
      <c r="STG3" s="195"/>
      <c r="STH3" s="195"/>
      <c r="STI3" s="194"/>
      <c r="STJ3" s="195"/>
      <c r="STK3" s="195"/>
      <c r="STL3" s="195"/>
      <c r="STM3" s="194"/>
      <c r="STN3" s="195"/>
      <c r="STO3" s="195"/>
      <c r="STP3" s="195"/>
      <c r="STQ3" s="194"/>
      <c r="STR3" s="195"/>
      <c r="STS3" s="195"/>
      <c r="STT3" s="195"/>
      <c r="STU3" s="194"/>
      <c r="STV3" s="195"/>
      <c r="STW3" s="195"/>
      <c r="STX3" s="195"/>
      <c r="STY3" s="194"/>
      <c r="STZ3" s="195"/>
      <c r="SUA3" s="195"/>
      <c r="SUB3" s="195"/>
      <c r="SUC3" s="194"/>
      <c r="SUD3" s="195"/>
      <c r="SUE3" s="195"/>
      <c r="SUF3" s="195"/>
      <c r="SUG3" s="194"/>
      <c r="SUH3" s="195"/>
      <c r="SUI3" s="195"/>
      <c r="SUJ3" s="195"/>
      <c r="SUK3" s="194"/>
      <c r="SUL3" s="195"/>
      <c r="SUM3" s="195"/>
      <c r="SUN3" s="195"/>
      <c r="SUO3" s="194"/>
      <c r="SUP3" s="195"/>
      <c r="SUQ3" s="195"/>
      <c r="SUR3" s="195"/>
      <c r="SUS3" s="194"/>
      <c r="SUT3" s="195"/>
      <c r="SUU3" s="195"/>
      <c r="SUV3" s="195"/>
      <c r="SUW3" s="194"/>
      <c r="SUX3" s="195"/>
      <c r="SUY3" s="195"/>
      <c r="SUZ3" s="195"/>
      <c r="SVA3" s="194"/>
      <c r="SVB3" s="195"/>
      <c r="SVC3" s="195"/>
      <c r="SVD3" s="195"/>
      <c r="SVE3" s="194"/>
      <c r="SVF3" s="195"/>
      <c r="SVG3" s="195"/>
      <c r="SVH3" s="195"/>
      <c r="SVI3" s="194"/>
      <c r="SVJ3" s="195"/>
      <c r="SVK3" s="195"/>
      <c r="SVL3" s="195"/>
      <c r="SVM3" s="194"/>
      <c r="SVN3" s="195"/>
      <c r="SVO3" s="195"/>
      <c r="SVP3" s="195"/>
      <c r="SVQ3" s="194"/>
      <c r="SVR3" s="195"/>
      <c r="SVS3" s="195"/>
      <c r="SVT3" s="195"/>
      <c r="SVU3" s="194"/>
      <c r="SVV3" s="195"/>
      <c r="SVW3" s="195"/>
      <c r="SVX3" s="195"/>
      <c r="SVY3" s="194"/>
      <c r="SVZ3" s="195"/>
      <c r="SWA3" s="195"/>
      <c r="SWB3" s="195"/>
      <c r="SWC3" s="194"/>
      <c r="SWD3" s="195"/>
      <c r="SWE3" s="195"/>
      <c r="SWF3" s="195"/>
      <c r="SWG3" s="194"/>
      <c r="SWH3" s="195"/>
      <c r="SWI3" s="195"/>
      <c r="SWJ3" s="195"/>
      <c r="SWK3" s="194"/>
      <c r="SWL3" s="195"/>
      <c r="SWM3" s="195"/>
      <c r="SWN3" s="195"/>
      <c r="SWO3" s="194"/>
      <c r="SWP3" s="195"/>
      <c r="SWQ3" s="195"/>
      <c r="SWR3" s="195"/>
      <c r="SWS3" s="194"/>
      <c r="SWT3" s="195"/>
      <c r="SWU3" s="195"/>
      <c r="SWV3" s="195"/>
      <c r="SWW3" s="194"/>
      <c r="SWX3" s="195"/>
      <c r="SWY3" s="195"/>
      <c r="SWZ3" s="195"/>
      <c r="SXA3" s="194"/>
      <c r="SXB3" s="195"/>
      <c r="SXC3" s="195"/>
      <c r="SXD3" s="195"/>
      <c r="SXE3" s="194"/>
      <c r="SXF3" s="195"/>
      <c r="SXG3" s="195"/>
      <c r="SXH3" s="195"/>
      <c r="SXI3" s="194"/>
      <c r="SXJ3" s="195"/>
      <c r="SXK3" s="195"/>
      <c r="SXL3" s="195"/>
      <c r="SXM3" s="194"/>
      <c r="SXN3" s="195"/>
      <c r="SXO3" s="195"/>
      <c r="SXP3" s="195"/>
      <c r="SXQ3" s="194"/>
      <c r="SXR3" s="195"/>
      <c r="SXS3" s="195"/>
      <c r="SXT3" s="195"/>
      <c r="SXU3" s="194"/>
      <c r="SXV3" s="195"/>
      <c r="SXW3" s="195"/>
      <c r="SXX3" s="195"/>
      <c r="SXY3" s="194"/>
      <c r="SXZ3" s="195"/>
      <c r="SYA3" s="195"/>
      <c r="SYB3" s="195"/>
      <c r="SYC3" s="194"/>
      <c r="SYD3" s="195"/>
      <c r="SYE3" s="195"/>
      <c r="SYF3" s="195"/>
      <c r="SYG3" s="194"/>
      <c r="SYH3" s="195"/>
      <c r="SYI3" s="195"/>
      <c r="SYJ3" s="195"/>
      <c r="SYK3" s="194"/>
      <c r="SYL3" s="195"/>
      <c r="SYM3" s="195"/>
      <c r="SYN3" s="195"/>
      <c r="SYO3" s="194"/>
      <c r="SYP3" s="195"/>
      <c r="SYQ3" s="195"/>
      <c r="SYR3" s="195"/>
      <c r="SYS3" s="194"/>
      <c r="SYT3" s="195"/>
      <c r="SYU3" s="195"/>
      <c r="SYV3" s="195"/>
      <c r="SYW3" s="194"/>
      <c r="SYX3" s="195"/>
      <c r="SYY3" s="195"/>
      <c r="SYZ3" s="195"/>
      <c r="SZA3" s="194"/>
      <c r="SZB3" s="195"/>
      <c r="SZC3" s="195"/>
      <c r="SZD3" s="195"/>
      <c r="SZE3" s="194"/>
      <c r="SZF3" s="195"/>
      <c r="SZG3" s="195"/>
      <c r="SZH3" s="195"/>
      <c r="SZI3" s="194"/>
      <c r="SZJ3" s="195"/>
      <c r="SZK3" s="195"/>
      <c r="SZL3" s="195"/>
      <c r="SZM3" s="194"/>
      <c r="SZN3" s="195"/>
      <c r="SZO3" s="195"/>
      <c r="SZP3" s="195"/>
      <c r="SZQ3" s="194"/>
      <c r="SZR3" s="195"/>
      <c r="SZS3" s="195"/>
      <c r="SZT3" s="195"/>
      <c r="SZU3" s="194"/>
      <c r="SZV3" s="195"/>
      <c r="SZW3" s="195"/>
      <c r="SZX3" s="195"/>
      <c r="SZY3" s="194"/>
      <c r="SZZ3" s="195"/>
      <c r="TAA3" s="195"/>
      <c r="TAB3" s="195"/>
      <c r="TAC3" s="194"/>
      <c r="TAD3" s="195"/>
      <c r="TAE3" s="195"/>
      <c r="TAF3" s="195"/>
      <c r="TAG3" s="194"/>
      <c r="TAH3" s="195"/>
      <c r="TAI3" s="195"/>
      <c r="TAJ3" s="195"/>
      <c r="TAK3" s="194"/>
      <c r="TAL3" s="195"/>
      <c r="TAM3" s="195"/>
      <c r="TAN3" s="195"/>
      <c r="TAO3" s="194"/>
      <c r="TAP3" s="195"/>
      <c r="TAQ3" s="195"/>
      <c r="TAR3" s="195"/>
      <c r="TAS3" s="194"/>
      <c r="TAT3" s="195"/>
      <c r="TAU3" s="195"/>
      <c r="TAV3" s="195"/>
      <c r="TAW3" s="194"/>
      <c r="TAX3" s="195"/>
      <c r="TAY3" s="195"/>
      <c r="TAZ3" s="195"/>
      <c r="TBA3" s="194"/>
      <c r="TBB3" s="195"/>
      <c r="TBC3" s="195"/>
      <c r="TBD3" s="195"/>
      <c r="TBE3" s="194"/>
      <c r="TBF3" s="195"/>
      <c r="TBG3" s="195"/>
      <c r="TBH3" s="195"/>
      <c r="TBI3" s="194"/>
      <c r="TBJ3" s="195"/>
      <c r="TBK3" s="195"/>
      <c r="TBL3" s="195"/>
      <c r="TBM3" s="194"/>
      <c r="TBN3" s="195"/>
      <c r="TBO3" s="195"/>
      <c r="TBP3" s="195"/>
      <c r="TBQ3" s="194"/>
      <c r="TBR3" s="195"/>
      <c r="TBS3" s="195"/>
      <c r="TBT3" s="195"/>
      <c r="TBU3" s="194"/>
      <c r="TBV3" s="195"/>
      <c r="TBW3" s="195"/>
      <c r="TBX3" s="195"/>
      <c r="TBY3" s="194"/>
      <c r="TBZ3" s="195"/>
      <c r="TCA3" s="195"/>
      <c r="TCB3" s="195"/>
      <c r="TCC3" s="194"/>
      <c r="TCD3" s="195"/>
      <c r="TCE3" s="195"/>
      <c r="TCF3" s="195"/>
      <c r="TCG3" s="194"/>
      <c r="TCH3" s="195"/>
      <c r="TCI3" s="195"/>
      <c r="TCJ3" s="195"/>
      <c r="TCK3" s="194"/>
      <c r="TCL3" s="195"/>
      <c r="TCM3" s="195"/>
      <c r="TCN3" s="195"/>
      <c r="TCO3" s="194"/>
      <c r="TCP3" s="195"/>
      <c r="TCQ3" s="195"/>
      <c r="TCR3" s="195"/>
      <c r="TCS3" s="194"/>
      <c r="TCT3" s="195"/>
      <c r="TCU3" s="195"/>
      <c r="TCV3" s="195"/>
      <c r="TCW3" s="194"/>
      <c r="TCX3" s="195"/>
      <c r="TCY3" s="195"/>
      <c r="TCZ3" s="195"/>
      <c r="TDA3" s="194"/>
      <c r="TDB3" s="195"/>
      <c r="TDC3" s="195"/>
      <c r="TDD3" s="195"/>
      <c r="TDE3" s="194"/>
      <c r="TDF3" s="195"/>
      <c r="TDG3" s="195"/>
      <c r="TDH3" s="195"/>
      <c r="TDI3" s="194"/>
      <c r="TDJ3" s="195"/>
      <c r="TDK3" s="195"/>
      <c r="TDL3" s="195"/>
      <c r="TDM3" s="194"/>
      <c r="TDN3" s="195"/>
      <c r="TDO3" s="195"/>
      <c r="TDP3" s="195"/>
      <c r="TDQ3" s="194"/>
      <c r="TDR3" s="195"/>
      <c r="TDS3" s="195"/>
      <c r="TDT3" s="195"/>
      <c r="TDU3" s="194"/>
      <c r="TDV3" s="195"/>
      <c r="TDW3" s="195"/>
      <c r="TDX3" s="195"/>
      <c r="TDY3" s="194"/>
      <c r="TDZ3" s="195"/>
      <c r="TEA3" s="195"/>
      <c r="TEB3" s="195"/>
      <c r="TEC3" s="194"/>
      <c r="TED3" s="195"/>
      <c r="TEE3" s="195"/>
      <c r="TEF3" s="195"/>
      <c r="TEG3" s="194"/>
      <c r="TEH3" s="195"/>
      <c r="TEI3" s="195"/>
      <c r="TEJ3" s="195"/>
      <c r="TEK3" s="194"/>
      <c r="TEL3" s="195"/>
      <c r="TEM3" s="195"/>
      <c r="TEN3" s="195"/>
      <c r="TEO3" s="194"/>
      <c r="TEP3" s="195"/>
      <c r="TEQ3" s="195"/>
      <c r="TER3" s="195"/>
      <c r="TES3" s="194"/>
      <c r="TET3" s="195"/>
      <c r="TEU3" s="195"/>
      <c r="TEV3" s="195"/>
      <c r="TEW3" s="194"/>
      <c r="TEX3" s="195"/>
      <c r="TEY3" s="195"/>
      <c r="TEZ3" s="195"/>
      <c r="TFA3" s="194"/>
      <c r="TFB3" s="195"/>
      <c r="TFC3" s="195"/>
      <c r="TFD3" s="195"/>
      <c r="TFE3" s="194"/>
      <c r="TFF3" s="195"/>
      <c r="TFG3" s="195"/>
      <c r="TFH3" s="195"/>
      <c r="TFI3" s="194"/>
      <c r="TFJ3" s="195"/>
      <c r="TFK3" s="195"/>
      <c r="TFL3" s="195"/>
      <c r="TFM3" s="194"/>
      <c r="TFN3" s="195"/>
      <c r="TFO3" s="195"/>
      <c r="TFP3" s="195"/>
      <c r="TFQ3" s="194"/>
      <c r="TFR3" s="195"/>
      <c r="TFS3" s="195"/>
      <c r="TFT3" s="195"/>
      <c r="TFU3" s="194"/>
      <c r="TFV3" s="195"/>
      <c r="TFW3" s="195"/>
      <c r="TFX3" s="195"/>
      <c r="TFY3" s="194"/>
      <c r="TFZ3" s="195"/>
      <c r="TGA3" s="195"/>
      <c r="TGB3" s="195"/>
      <c r="TGC3" s="194"/>
      <c r="TGD3" s="195"/>
      <c r="TGE3" s="195"/>
      <c r="TGF3" s="195"/>
      <c r="TGG3" s="194"/>
      <c r="TGH3" s="195"/>
      <c r="TGI3" s="195"/>
      <c r="TGJ3" s="195"/>
      <c r="TGK3" s="194"/>
      <c r="TGL3" s="195"/>
      <c r="TGM3" s="195"/>
      <c r="TGN3" s="195"/>
      <c r="TGO3" s="194"/>
      <c r="TGP3" s="195"/>
      <c r="TGQ3" s="195"/>
      <c r="TGR3" s="195"/>
      <c r="TGS3" s="194"/>
      <c r="TGT3" s="195"/>
      <c r="TGU3" s="195"/>
      <c r="TGV3" s="195"/>
      <c r="TGW3" s="194"/>
      <c r="TGX3" s="195"/>
      <c r="TGY3" s="195"/>
      <c r="TGZ3" s="195"/>
      <c r="THA3" s="194"/>
      <c r="THB3" s="195"/>
      <c r="THC3" s="195"/>
      <c r="THD3" s="195"/>
      <c r="THE3" s="194"/>
      <c r="THF3" s="195"/>
      <c r="THG3" s="195"/>
      <c r="THH3" s="195"/>
      <c r="THI3" s="194"/>
      <c r="THJ3" s="195"/>
      <c r="THK3" s="195"/>
      <c r="THL3" s="195"/>
      <c r="THM3" s="194"/>
      <c r="THN3" s="195"/>
      <c r="THO3" s="195"/>
      <c r="THP3" s="195"/>
      <c r="THQ3" s="194"/>
      <c r="THR3" s="195"/>
      <c r="THS3" s="195"/>
      <c r="THT3" s="195"/>
      <c r="THU3" s="194"/>
      <c r="THV3" s="195"/>
      <c r="THW3" s="195"/>
      <c r="THX3" s="195"/>
      <c r="THY3" s="194"/>
      <c r="THZ3" s="195"/>
      <c r="TIA3" s="195"/>
      <c r="TIB3" s="195"/>
      <c r="TIC3" s="194"/>
      <c r="TID3" s="195"/>
      <c r="TIE3" s="195"/>
      <c r="TIF3" s="195"/>
      <c r="TIG3" s="194"/>
      <c r="TIH3" s="195"/>
      <c r="TII3" s="195"/>
      <c r="TIJ3" s="195"/>
      <c r="TIK3" s="194"/>
      <c r="TIL3" s="195"/>
      <c r="TIM3" s="195"/>
      <c r="TIN3" s="195"/>
      <c r="TIO3" s="194"/>
      <c r="TIP3" s="195"/>
      <c r="TIQ3" s="195"/>
      <c r="TIR3" s="195"/>
      <c r="TIS3" s="194"/>
      <c r="TIT3" s="195"/>
      <c r="TIU3" s="195"/>
      <c r="TIV3" s="195"/>
      <c r="TIW3" s="194"/>
      <c r="TIX3" s="195"/>
      <c r="TIY3" s="195"/>
      <c r="TIZ3" s="195"/>
      <c r="TJA3" s="194"/>
      <c r="TJB3" s="195"/>
      <c r="TJC3" s="195"/>
      <c r="TJD3" s="195"/>
      <c r="TJE3" s="194"/>
      <c r="TJF3" s="195"/>
      <c r="TJG3" s="195"/>
      <c r="TJH3" s="195"/>
      <c r="TJI3" s="194"/>
      <c r="TJJ3" s="195"/>
      <c r="TJK3" s="195"/>
      <c r="TJL3" s="195"/>
      <c r="TJM3" s="194"/>
      <c r="TJN3" s="195"/>
      <c r="TJO3" s="195"/>
      <c r="TJP3" s="195"/>
      <c r="TJQ3" s="194"/>
      <c r="TJR3" s="195"/>
      <c r="TJS3" s="195"/>
      <c r="TJT3" s="195"/>
      <c r="TJU3" s="194"/>
      <c r="TJV3" s="195"/>
      <c r="TJW3" s="195"/>
      <c r="TJX3" s="195"/>
      <c r="TJY3" s="194"/>
      <c r="TJZ3" s="195"/>
      <c r="TKA3" s="195"/>
      <c r="TKB3" s="195"/>
      <c r="TKC3" s="194"/>
      <c r="TKD3" s="195"/>
      <c r="TKE3" s="195"/>
      <c r="TKF3" s="195"/>
      <c r="TKG3" s="194"/>
      <c r="TKH3" s="195"/>
      <c r="TKI3" s="195"/>
      <c r="TKJ3" s="195"/>
      <c r="TKK3" s="194"/>
      <c r="TKL3" s="195"/>
      <c r="TKM3" s="195"/>
      <c r="TKN3" s="195"/>
      <c r="TKO3" s="194"/>
      <c r="TKP3" s="195"/>
      <c r="TKQ3" s="195"/>
      <c r="TKR3" s="195"/>
      <c r="TKS3" s="194"/>
      <c r="TKT3" s="195"/>
      <c r="TKU3" s="195"/>
      <c r="TKV3" s="195"/>
      <c r="TKW3" s="194"/>
      <c r="TKX3" s="195"/>
      <c r="TKY3" s="195"/>
      <c r="TKZ3" s="195"/>
      <c r="TLA3" s="194"/>
      <c r="TLB3" s="195"/>
      <c r="TLC3" s="195"/>
      <c r="TLD3" s="195"/>
      <c r="TLE3" s="194"/>
      <c r="TLF3" s="195"/>
      <c r="TLG3" s="195"/>
      <c r="TLH3" s="195"/>
      <c r="TLI3" s="194"/>
      <c r="TLJ3" s="195"/>
      <c r="TLK3" s="195"/>
      <c r="TLL3" s="195"/>
      <c r="TLM3" s="194"/>
      <c r="TLN3" s="195"/>
      <c r="TLO3" s="195"/>
      <c r="TLP3" s="195"/>
      <c r="TLQ3" s="194"/>
      <c r="TLR3" s="195"/>
      <c r="TLS3" s="195"/>
      <c r="TLT3" s="195"/>
      <c r="TLU3" s="194"/>
      <c r="TLV3" s="195"/>
      <c r="TLW3" s="195"/>
      <c r="TLX3" s="195"/>
      <c r="TLY3" s="194"/>
      <c r="TLZ3" s="195"/>
      <c r="TMA3" s="195"/>
      <c r="TMB3" s="195"/>
      <c r="TMC3" s="194"/>
      <c r="TMD3" s="195"/>
      <c r="TME3" s="195"/>
      <c r="TMF3" s="195"/>
      <c r="TMG3" s="194"/>
      <c r="TMH3" s="195"/>
      <c r="TMI3" s="195"/>
      <c r="TMJ3" s="195"/>
      <c r="TMK3" s="194"/>
      <c r="TML3" s="195"/>
      <c r="TMM3" s="195"/>
      <c r="TMN3" s="195"/>
      <c r="TMO3" s="194"/>
      <c r="TMP3" s="195"/>
      <c r="TMQ3" s="195"/>
      <c r="TMR3" s="195"/>
      <c r="TMS3" s="194"/>
      <c r="TMT3" s="195"/>
      <c r="TMU3" s="195"/>
      <c r="TMV3" s="195"/>
      <c r="TMW3" s="194"/>
      <c r="TMX3" s="195"/>
      <c r="TMY3" s="195"/>
      <c r="TMZ3" s="195"/>
      <c r="TNA3" s="194"/>
      <c r="TNB3" s="195"/>
      <c r="TNC3" s="195"/>
      <c r="TND3" s="195"/>
      <c r="TNE3" s="194"/>
      <c r="TNF3" s="195"/>
      <c r="TNG3" s="195"/>
      <c r="TNH3" s="195"/>
      <c r="TNI3" s="194"/>
      <c r="TNJ3" s="195"/>
      <c r="TNK3" s="195"/>
      <c r="TNL3" s="195"/>
      <c r="TNM3" s="194"/>
      <c r="TNN3" s="195"/>
      <c r="TNO3" s="195"/>
      <c r="TNP3" s="195"/>
      <c r="TNQ3" s="194"/>
      <c r="TNR3" s="195"/>
      <c r="TNS3" s="195"/>
      <c r="TNT3" s="195"/>
      <c r="TNU3" s="194"/>
      <c r="TNV3" s="195"/>
      <c r="TNW3" s="195"/>
      <c r="TNX3" s="195"/>
      <c r="TNY3" s="194"/>
      <c r="TNZ3" s="195"/>
      <c r="TOA3" s="195"/>
      <c r="TOB3" s="195"/>
      <c r="TOC3" s="194"/>
      <c r="TOD3" s="195"/>
      <c r="TOE3" s="195"/>
      <c r="TOF3" s="195"/>
      <c r="TOG3" s="194"/>
      <c r="TOH3" s="195"/>
      <c r="TOI3" s="195"/>
      <c r="TOJ3" s="195"/>
      <c r="TOK3" s="194"/>
      <c r="TOL3" s="195"/>
      <c r="TOM3" s="195"/>
      <c r="TON3" s="195"/>
      <c r="TOO3" s="194"/>
      <c r="TOP3" s="195"/>
      <c r="TOQ3" s="195"/>
      <c r="TOR3" s="195"/>
      <c r="TOS3" s="194"/>
      <c r="TOT3" s="195"/>
      <c r="TOU3" s="195"/>
      <c r="TOV3" s="195"/>
      <c r="TOW3" s="194"/>
      <c r="TOX3" s="195"/>
      <c r="TOY3" s="195"/>
      <c r="TOZ3" s="195"/>
      <c r="TPA3" s="194"/>
      <c r="TPB3" s="195"/>
      <c r="TPC3" s="195"/>
      <c r="TPD3" s="195"/>
      <c r="TPE3" s="194"/>
      <c r="TPF3" s="195"/>
      <c r="TPG3" s="195"/>
      <c r="TPH3" s="195"/>
      <c r="TPI3" s="194"/>
      <c r="TPJ3" s="195"/>
      <c r="TPK3" s="195"/>
      <c r="TPL3" s="195"/>
      <c r="TPM3" s="194"/>
      <c r="TPN3" s="195"/>
      <c r="TPO3" s="195"/>
      <c r="TPP3" s="195"/>
      <c r="TPQ3" s="194"/>
      <c r="TPR3" s="195"/>
      <c r="TPS3" s="195"/>
      <c r="TPT3" s="195"/>
      <c r="TPU3" s="194"/>
      <c r="TPV3" s="195"/>
      <c r="TPW3" s="195"/>
      <c r="TPX3" s="195"/>
      <c r="TPY3" s="194"/>
      <c r="TPZ3" s="195"/>
      <c r="TQA3" s="195"/>
      <c r="TQB3" s="195"/>
      <c r="TQC3" s="194"/>
      <c r="TQD3" s="195"/>
      <c r="TQE3" s="195"/>
      <c r="TQF3" s="195"/>
      <c r="TQG3" s="194"/>
      <c r="TQH3" s="195"/>
      <c r="TQI3" s="195"/>
      <c r="TQJ3" s="195"/>
      <c r="TQK3" s="194"/>
      <c r="TQL3" s="195"/>
      <c r="TQM3" s="195"/>
      <c r="TQN3" s="195"/>
      <c r="TQO3" s="194"/>
      <c r="TQP3" s="195"/>
      <c r="TQQ3" s="195"/>
      <c r="TQR3" s="195"/>
      <c r="TQS3" s="194"/>
      <c r="TQT3" s="195"/>
      <c r="TQU3" s="195"/>
      <c r="TQV3" s="195"/>
      <c r="TQW3" s="194"/>
      <c r="TQX3" s="195"/>
      <c r="TQY3" s="195"/>
      <c r="TQZ3" s="195"/>
      <c r="TRA3" s="194"/>
      <c r="TRB3" s="195"/>
      <c r="TRC3" s="195"/>
      <c r="TRD3" s="195"/>
      <c r="TRE3" s="194"/>
      <c r="TRF3" s="195"/>
      <c r="TRG3" s="195"/>
      <c r="TRH3" s="195"/>
      <c r="TRI3" s="194"/>
      <c r="TRJ3" s="195"/>
      <c r="TRK3" s="195"/>
      <c r="TRL3" s="195"/>
      <c r="TRM3" s="194"/>
      <c r="TRN3" s="195"/>
      <c r="TRO3" s="195"/>
      <c r="TRP3" s="195"/>
      <c r="TRQ3" s="194"/>
      <c r="TRR3" s="195"/>
      <c r="TRS3" s="195"/>
      <c r="TRT3" s="195"/>
      <c r="TRU3" s="194"/>
      <c r="TRV3" s="195"/>
      <c r="TRW3" s="195"/>
      <c r="TRX3" s="195"/>
      <c r="TRY3" s="194"/>
      <c r="TRZ3" s="195"/>
      <c r="TSA3" s="195"/>
      <c r="TSB3" s="195"/>
      <c r="TSC3" s="194"/>
      <c r="TSD3" s="195"/>
      <c r="TSE3" s="195"/>
      <c r="TSF3" s="195"/>
      <c r="TSG3" s="194"/>
      <c r="TSH3" s="195"/>
      <c r="TSI3" s="195"/>
      <c r="TSJ3" s="195"/>
      <c r="TSK3" s="194"/>
      <c r="TSL3" s="195"/>
      <c r="TSM3" s="195"/>
      <c r="TSN3" s="195"/>
      <c r="TSO3" s="194"/>
      <c r="TSP3" s="195"/>
      <c r="TSQ3" s="195"/>
      <c r="TSR3" s="195"/>
      <c r="TSS3" s="194"/>
      <c r="TST3" s="195"/>
      <c r="TSU3" s="195"/>
      <c r="TSV3" s="195"/>
      <c r="TSW3" s="194"/>
      <c r="TSX3" s="195"/>
      <c r="TSY3" s="195"/>
      <c r="TSZ3" s="195"/>
      <c r="TTA3" s="194"/>
      <c r="TTB3" s="195"/>
      <c r="TTC3" s="195"/>
      <c r="TTD3" s="195"/>
      <c r="TTE3" s="194"/>
      <c r="TTF3" s="195"/>
      <c r="TTG3" s="195"/>
      <c r="TTH3" s="195"/>
      <c r="TTI3" s="194"/>
      <c r="TTJ3" s="195"/>
      <c r="TTK3" s="195"/>
      <c r="TTL3" s="195"/>
      <c r="TTM3" s="194"/>
      <c r="TTN3" s="195"/>
      <c r="TTO3" s="195"/>
      <c r="TTP3" s="195"/>
      <c r="TTQ3" s="194"/>
      <c r="TTR3" s="195"/>
      <c r="TTS3" s="195"/>
      <c r="TTT3" s="195"/>
      <c r="TTU3" s="194"/>
      <c r="TTV3" s="195"/>
      <c r="TTW3" s="195"/>
      <c r="TTX3" s="195"/>
      <c r="TTY3" s="194"/>
      <c r="TTZ3" s="195"/>
      <c r="TUA3" s="195"/>
      <c r="TUB3" s="195"/>
      <c r="TUC3" s="194"/>
      <c r="TUD3" s="195"/>
      <c r="TUE3" s="195"/>
      <c r="TUF3" s="195"/>
      <c r="TUG3" s="194"/>
      <c r="TUH3" s="195"/>
      <c r="TUI3" s="195"/>
      <c r="TUJ3" s="195"/>
      <c r="TUK3" s="194"/>
      <c r="TUL3" s="195"/>
      <c r="TUM3" s="195"/>
      <c r="TUN3" s="195"/>
      <c r="TUO3" s="194"/>
      <c r="TUP3" s="195"/>
      <c r="TUQ3" s="195"/>
      <c r="TUR3" s="195"/>
      <c r="TUS3" s="194"/>
      <c r="TUT3" s="195"/>
      <c r="TUU3" s="195"/>
      <c r="TUV3" s="195"/>
      <c r="TUW3" s="194"/>
      <c r="TUX3" s="195"/>
      <c r="TUY3" s="195"/>
      <c r="TUZ3" s="195"/>
      <c r="TVA3" s="194"/>
      <c r="TVB3" s="195"/>
      <c r="TVC3" s="195"/>
      <c r="TVD3" s="195"/>
      <c r="TVE3" s="194"/>
      <c r="TVF3" s="195"/>
      <c r="TVG3" s="195"/>
      <c r="TVH3" s="195"/>
      <c r="TVI3" s="194"/>
      <c r="TVJ3" s="195"/>
      <c r="TVK3" s="195"/>
      <c r="TVL3" s="195"/>
      <c r="TVM3" s="194"/>
      <c r="TVN3" s="195"/>
      <c r="TVO3" s="195"/>
      <c r="TVP3" s="195"/>
      <c r="TVQ3" s="194"/>
      <c r="TVR3" s="195"/>
      <c r="TVS3" s="195"/>
      <c r="TVT3" s="195"/>
      <c r="TVU3" s="194"/>
      <c r="TVV3" s="195"/>
      <c r="TVW3" s="195"/>
      <c r="TVX3" s="195"/>
      <c r="TVY3" s="194"/>
      <c r="TVZ3" s="195"/>
      <c r="TWA3" s="195"/>
      <c r="TWB3" s="195"/>
      <c r="TWC3" s="194"/>
      <c r="TWD3" s="195"/>
      <c r="TWE3" s="195"/>
      <c r="TWF3" s="195"/>
      <c r="TWG3" s="194"/>
      <c r="TWH3" s="195"/>
      <c r="TWI3" s="195"/>
      <c r="TWJ3" s="195"/>
      <c r="TWK3" s="194"/>
      <c r="TWL3" s="195"/>
      <c r="TWM3" s="195"/>
      <c r="TWN3" s="195"/>
      <c r="TWO3" s="194"/>
      <c r="TWP3" s="195"/>
      <c r="TWQ3" s="195"/>
      <c r="TWR3" s="195"/>
      <c r="TWS3" s="194"/>
      <c r="TWT3" s="195"/>
      <c r="TWU3" s="195"/>
      <c r="TWV3" s="195"/>
      <c r="TWW3" s="194"/>
      <c r="TWX3" s="195"/>
      <c r="TWY3" s="195"/>
      <c r="TWZ3" s="195"/>
      <c r="TXA3" s="194"/>
      <c r="TXB3" s="195"/>
      <c r="TXC3" s="195"/>
      <c r="TXD3" s="195"/>
      <c r="TXE3" s="194"/>
      <c r="TXF3" s="195"/>
      <c r="TXG3" s="195"/>
      <c r="TXH3" s="195"/>
      <c r="TXI3" s="194"/>
      <c r="TXJ3" s="195"/>
      <c r="TXK3" s="195"/>
      <c r="TXL3" s="195"/>
      <c r="TXM3" s="194"/>
      <c r="TXN3" s="195"/>
      <c r="TXO3" s="195"/>
      <c r="TXP3" s="195"/>
      <c r="TXQ3" s="194"/>
      <c r="TXR3" s="195"/>
      <c r="TXS3" s="195"/>
      <c r="TXT3" s="195"/>
      <c r="TXU3" s="194"/>
      <c r="TXV3" s="195"/>
      <c r="TXW3" s="195"/>
      <c r="TXX3" s="195"/>
      <c r="TXY3" s="194"/>
      <c r="TXZ3" s="195"/>
      <c r="TYA3" s="195"/>
      <c r="TYB3" s="195"/>
      <c r="TYC3" s="194"/>
      <c r="TYD3" s="195"/>
      <c r="TYE3" s="195"/>
      <c r="TYF3" s="195"/>
      <c r="TYG3" s="194"/>
      <c r="TYH3" s="195"/>
      <c r="TYI3" s="195"/>
      <c r="TYJ3" s="195"/>
      <c r="TYK3" s="194"/>
      <c r="TYL3" s="195"/>
      <c r="TYM3" s="195"/>
      <c r="TYN3" s="195"/>
      <c r="TYO3" s="194"/>
      <c r="TYP3" s="195"/>
      <c r="TYQ3" s="195"/>
      <c r="TYR3" s="195"/>
      <c r="TYS3" s="194"/>
      <c r="TYT3" s="195"/>
      <c r="TYU3" s="195"/>
      <c r="TYV3" s="195"/>
      <c r="TYW3" s="194"/>
      <c r="TYX3" s="195"/>
      <c r="TYY3" s="195"/>
      <c r="TYZ3" s="195"/>
      <c r="TZA3" s="194"/>
      <c r="TZB3" s="195"/>
      <c r="TZC3" s="195"/>
      <c r="TZD3" s="195"/>
      <c r="TZE3" s="194"/>
      <c r="TZF3" s="195"/>
      <c r="TZG3" s="195"/>
      <c r="TZH3" s="195"/>
      <c r="TZI3" s="194"/>
      <c r="TZJ3" s="195"/>
      <c r="TZK3" s="195"/>
      <c r="TZL3" s="195"/>
      <c r="TZM3" s="194"/>
      <c r="TZN3" s="195"/>
      <c r="TZO3" s="195"/>
      <c r="TZP3" s="195"/>
      <c r="TZQ3" s="194"/>
      <c r="TZR3" s="195"/>
      <c r="TZS3" s="195"/>
      <c r="TZT3" s="195"/>
      <c r="TZU3" s="194"/>
      <c r="TZV3" s="195"/>
      <c r="TZW3" s="195"/>
      <c r="TZX3" s="195"/>
      <c r="TZY3" s="194"/>
      <c r="TZZ3" s="195"/>
      <c r="UAA3" s="195"/>
      <c r="UAB3" s="195"/>
      <c r="UAC3" s="194"/>
      <c r="UAD3" s="195"/>
      <c r="UAE3" s="195"/>
      <c r="UAF3" s="195"/>
      <c r="UAG3" s="194"/>
      <c r="UAH3" s="195"/>
      <c r="UAI3" s="195"/>
      <c r="UAJ3" s="195"/>
      <c r="UAK3" s="194"/>
      <c r="UAL3" s="195"/>
      <c r="UAM3" s="195"/>
      <c r="UAN3" s="195"/>
      <c r="UAO3" s="194"/>
      <c r="UAP3" s="195"/>
      <c r="UAQ3" s="195"/>
      <c r="UAR3" s="195"/>
      <c r="UAS3" s="194"/>
      <c r="UAT3" s="195"/>
      <c r="UAU3" s="195"/>
      <c r="UAV3" s="195"/>
      <c r="UAW3" s="194"/>
      <c r="UAX3" s="195"/>
      <c r="UAY3" s="195"/>
      <c r="UAZ3" s="195"/>
      <c r="UBA3" s="194"/>
      <c r="UBB3" s="195"/>
      <c r="UBC3" s="195"/>
      <c r="UBD3" s="195"/>
      <c r="UBE3" s="194"/>
      <c r="UBF3" s="195"/>
      <c r="UBG3" s="195"/>
      <c r="UBH3" s="195"/>
      <c r="UBI3" s="194"/>
      <c r="UBJ3" s="195"/>
      <c r="UBK3" s="195"/>
      <c r="UBL3" s="195"/>
      <c r="UBM3" s="194"/>
      <c r="UBN3" s="195"/>
      <c r="UBO3" s="195"/>
      <c r="UBP3" s="195"/>
      <c r="UBQ3" s="194"/>
      <c r="UBR3" s="195"/>
      <c r="UBS3" s="195"/>
      <c r="UBT3" s="195"/>
      <c r="UBU3" s="194"/>
      <c r="UBV3" s="195"/>
      <c r="UBW3" s="195"/>
      <c r="UBX3" s="195"/>
      <c r="UBY3" s="194"/>
      <c r="UBZ3" s="195"/>
      <c r="UCA3" s="195"/>
      <c r="UCB3" s="195"/>
      <c r="UCC3" s="194"/>
      <c r="UCD3" s="195"/>
      <c r="UCE3" s="195"/>
      <c r="UCF3" s="195"/>
      <c r="UCG3" s="194"/>
      <c r="UCH3" s="195"/>
      <c r="UCI3" s="195"/>
      <c r="UCJ3" s="195"/>
      <c r="UCK3" s="194"/>
      <c r="UCL3" s="195"/>
      <c r="UCM3" s="195"/>
      <c r="UCN3" s="195"/>
      <c r="UCO3" s="194"/>
      <c r="UCP3" s="195"/>
      <c r="UCQ3" s="195"/>
      <c r="UCR3" s="195"/>
      <c r="UCS3" s="194"/>
      <c r="UCT3" s="195"/>
      <c r="UCU3" s="195"/>
      <c r="UCV3" s="195"/>
      <c r="UCW3" s="194"/>
      <c r="UCX3" s="195"/>
      <c r="UCY3" s="195"/>
      <c r="UCZ3" s="195"/>
      <c r="UDA3" s="194"/>
      <c r="UDB3" s="195"/>
      <c r="UDC3" s="195"/>
      <c r="UDD3" s="195"/>
      <c r="UDE3" s="194"/>
      <c r="UDF3" s="195"/>
      <c r="UDG3" s="195"/>
      <c r="UDH3" s="195"/>
      <c r="UDI3" s="194"/>
      <c r="UDJ3" s="195"/>
      <c r="UDK3" s="195"/>
      <c r="UDL3" s="195"/>
      <c r="UDM3" s="194"/>
      <c r="UDN3" s="195"/>
      <c r="UDO3" s="195"/>
      <c r="UDP3" s="195"/>
      <c r="UDQ3" s="194"/>
      <c r="UDR3" s="195"/>
      <c r="UDS3" s="195"/>
      <c r="UDT3" s="195"/>
      <c r="UDU3" s="194"/>
      <c r="UDV3" s="195"/>
      <c r="UDW3" s="195"/>
      <c r="UDX3" s="195"/>
      <c r="UDY3" s="194"/>
      <c r="UDZ3" s="195"/>
      <c r="UEA3" s="195"/>
      <c r="UEB3" s="195"/>
      <c r="UEC3" s="194"/>
      <c r="UED3" s="195"/>
      <c r="UEE3" s="195"/>
      <c r="UEF3" s="195"/>
      <c r="UEG3" s="194"/>
      <c r="UEH3" s="195"/>
      <c r="UEI3" s="195"/>
      <c r="UEJ3" s="195"/>
      <c r="UEK3" s="194"/>
      <c r="UEL3" s="195"/>
      <c r="UEM3" s="195"/>
      <c r="UEN3" s="195"/>
      <c r="UEO3" s="194"/>
      <c r="UEP3" s="195"/>
      <c r="UEQ3" s="195"/>
      <c r="UER3" s="195"/>
      <c r="UES3" s="194"/>
      <c r="UET3" s="195"/>
      <c r="UEU3" s="195"/>
      <c r="UEV3" s="195"/>
      <c r="UEW3" s="194"/>
      <c r="UEX3" s="195"/>
      <c r="UEY3" s="195"/>
      <c r="UEZ3" s="195"/>
      <c r="UFA3" s="194"/>
      <c r="UFB3" s="195"/>
      <c r="UFC3" s="195"/>
      <c r="UFD3" s="195"/>
      <c r="UFE3" s="194"/>
      <c r="UFF3" s="195"/>
      <c r="UFG3" s="195"/>
      <c r="UFH3" s="195"/>
      <c r="UFI3" s="194"/>
      <c r="UFJ3" s="195"/>
      <c r="UFK3" s="195"/>
      <c r="UFL3" s="195"/>
      <c r="UFM3" s="194"/>
      <c r="UFN3" s="195"/>
      <c r="UFO3" s="195"/>
      <c r="UFP3" s="195"/>
      <c r="UFQ3" s="194"/>
      <c r="UFR3" s="195"/>
      <c r="UFS3" s="195"/>
      <c r="UFT3" s="195"/>
      <c r="UFU3" s="194"/>
      <c r="UFV3" s="195"/>
      <c r="UFW3" s="195"/>
      <c r="UFX3" s="195"/>
      <c r="UFY3" s="194"/>
      <c r="UFZ3" s="195"/>
      <c r="UGA3" s="195"/>
      <c r="UGB3" s="195"/>
      <c r="UGC3" s="194"/>
      <c r="UGD3" s="195"/>
      <c r="UGE3" s="195"/>
      <c r="UGF3" s="195"/>
      <c r="UGG3" s="194"/>
      <c r="UGH3" s="195"/>
      <c r="UGI3" s="195"/>
      <c r="UGJ3" s="195"/>
      <c r="UGK3" s="194"/>
      <c r="UGL3" s="195"/>
      <c r="UGM3" s="195"/>
      <c r="UGN3" s="195"/>
      <c r="UGO3" s="194"/>
      <c r="UGP3" s="195"/>
      <c r="UGQ3" s="195"/>
      <c r="UGR3" s="195"/>
      <c r="UGS3" s="194"/>
      <c r="UGT3" s="195"/>
      <c r="UGU3" s="195"/>
      <c r="UGV3" s="195"/>
      <c r="UGW3" s="194"/>
      <c r="UGX3" s="195"/>
      <c r="UGY3" s="195"/>
      <c r="UGZ3" s="195"/>
      <c r="UHA3" s="194"/>
      <c r="UHB3" s="195"/>
      <c r="UHC3" s="195"/>
      <c r="UHD3" s="195"/>
      <c r="UHE3" s="194"/>
      <c r="UHF3" s="195"/>
      <c r="UHG3" s="195"/>
      <c r="UHH3" s="195"/>
      <c r="UHI3" s="194"/>
      <c r="UHJ3" s="195"/>
      <c r="UHK3" s="195"/>
      <c r="UHL3" s="195"/>
      <c r="UHM3" s="194"/>
      <c r="UHN3" s="195"/>
      <c r="UHO3" s="195"/>
      <c r="UHP3" s="195"/>
      <c r="UHQ3" s="194"/>
      <c r="UHR3" s="195"/>
      <c r="UHS3" s="195"/>
      <c r="UHT3" s="195"/>
      <c r="UHU3" s="194"/>
      <c r="UHV3" s="195"/>
      <c r="UHW3" s="195"/>
      <c r="UHX3" s="195"/>
      <c r="UHY3" s="194"/>
      <c r="UHZ3" s="195"/>
      <c r="UIA3" s="195"/>
      <c r="UIB3" s="195"/>
      <c r="UIC3" s="194"/>
      <c r="UID3" s="195"/>
      <c r="UIE3" s="195"/>
      <c r="UIF3" s="195"/>
      <c r="UIG3" s="194"/>
      <c r="UIH3" s="195"/>
      <c r="UII3" s="195"/>
      <c r="UIJ3" s="195"/>
      <c r="UIK3" s="194"/>
      <c r="UIL3" s="195"/>
      <c r="UIM3" s="195"/>
      <c r="UIN3" s="195"/>
      <c r="UIO3" s="194"/>
      <c r="UIP3" s="195"/>
      <c r="UIQ3" s="195"/>
      <c r="UIR3" s="195"/>
      <c r="UIS3" s="194"/>
      <c r="UIT3" s="195"/>
      <c r="UIU3" s="195"/>
      <c r="UIV3" s="195"/>
      <c r="UIW3" s="194"/>
      <c r="UIX3" s="195"/>
      <c r="UIY3" s="195"/>
      <c r="UIZ3" s="195"/>
      <c r="UJA3" s="194"/>
      <c r="UJB3" s="195"/>
      <c r="UJC3" s="195"/>
      <c r="UJD3" s="195"/>
      <c r="UJE3" s="194"/>
      <c r="UJF3" s="195"/>
      <c r="UJG3" s="195"/>
      <c r="UJH3" s="195"/>
      <c r="UJI3" s="194"/>
      <c r="UJJ3" s="195"/>
      <c r="UJK3" s="195"/>
      <c r="UJL3" s="195"/>
      <c r="UJM3" s="194"/>
      <c r="UJN3" s="195"/>
      <c r="UJO3" s="195"/>
      <c r="UJP3" s="195"/>
      <c r="UJQ3" s="194"/>
      <c r="UJR3" s="195"/>
      <c r="UJS3" s="195"/>
      <c r="UJT3" s="195"/>
      <c r="UJU3" s="194"/>
      <c r="UJV3" s="195"/>
      <c r="UJW3" s="195"/>
      <c r="UJX3" s="195"/>
      <c r="UJY3" s="194"/>
      <c r="UJZ3" s="195"/>
      <c r="UKA3" s="195"/>
      <c r="UKB3" s="195"/>
      <c r="UKC3" s="194"/>
      <c r="UKD3" s="195"/>
      <c r="UKE3" s="195"/>
      <c r="UKF3" s="195"/>
      <c r="UKG3" s="194"/>
      <c r="UKH3" s="195"/>
      <c r="UKI3" s="195"/>
      <c r="UKJ3" s="195"/>
      <c r="UKK3" s="194"/>
      <c r="UKL3" s="195"/>
      <c r="UKM3" s="195"/>
      <c r="UKN3" s="195"/>
      <c r="UKO3" s="194"/>
      <c r="UKP3" s="195"/>
      <c r="UKQ3" s="195"/>
      <c r="UKR3" s="195"/>
      <c r="UKS3" s="194"/>
      <c r="UKT3" s="195"/>
      <c r="UKU3" s="195"/>
      <c r="UKV3" s="195"/>
      <c r="UKW3" s="194"/>
      <c r="UKX3" s="195"/>
      <c r="UKY3" s="195"/>
      <c r="UKZ3" s="195"/>
      <c r="ULA3" s="194"/>
      <c r="ULB3" s="195"/>
      <c r="ULC3" s="195"/>
      <c r="ULD3" s="195"/>
      <c r="ULE3" s="194"/>
      <c r="ULF3" s="195"/>
      <c r="ULG3" s="195"/>
      <c r="ULH3" s="195"/>
      <c r="ULI3" s="194"/>
      <c r="ULJ3" s="195"/>
      <c r="ULK3" s="195"/>
      <c r="ULL3" s="195"/>
      <c r="ULM3" s="194"/>
      <c r="ULN3" s="195"/>
      <c r="ULO3" s="195"/>
      <c r="ULP3" s="195"/>
      <c r="ULQ3" s="194"/>
      <c r="ULR3" s="195"/>
      <c r="ULS3" s="195"/>
      <c r="ULT3" s="195"/>
      <c r="ULU3" s="194"/>
      <c r="ULV3" s="195"/>
      <c r="ULW3" s="195"/>
      <c r="ULX3" s="195"/>
      <c r="ULY3" s="194"/>
      <c r="ULZ3" s="195"/>
      <c r="UMA3" s="195"/>
      <c r="UMB3" s="195"/>
      <c r="UMC3" s="194"/>
      <c r="UMD3" s="195"/>
      <c r="UME3" s="195"/>
      <c r="UMF3" s="195"/>
      <c r="UMG3" s="194"/>
      <c r="UMH3" s="195"/>
      <c r="UMI3" s="195"/>
      <c r="UMJ3" s="195"/>
      <c r="UMK3" s="194"/>
      <c r="UML3" s="195"/>
      <c r="UMM3" s="195"/>
      <c r="UMN3" s="195"/>
      <c r="UMO3" s="194"/>
      <c r="UMP3" s="195"/>
      <c r="UMQ3" s="195"/>
      <c r="UMR3" s="195"/>
      <c r="UMS3" s="194"/>
      <c r="UMT3" s="195"/>
      <c r="UMU3" s="195"/>
      <c r="UMV3" s="195"/>
      <c r="UMW3" s="194"/>
      <c r="UMX3" s="195"/>
      <c r="UMY3" s="195"/>
      <c r="UMZ3" s="195"/>
      <c r="UNA3" s="194"/>
      <c r="UNB3" s="195"/>
      <c r="UNC3" s="195"/>
      <c r="UND3" s="195"/>
      <c r="UNE3" s="194"/>
      <c r="UNF3" s="195"/>
      <c r="UNG3" s="195"/>
      <c r="UNH3" s="195"/>
      <c r="UNI3" s="194"/>
      <c r="UNJ3" s="195"/>
      <c r="UNK3" s="195"/>
      <c r="UNL3" s="195"/>
      <c r="UNM3" s="194"/>
      <c r="UNN3" s="195"/>
      <c r="UNO3" s="195"/>
      <c r="UNP3" s="195"/>
      <c r="UNQ3" s="194"/>
      <c r="UNR3" s="195"/>
      <c r="UNS3" s="195"/>
      <c r="UNT3" s="195"/>
      <c r="UNU3" s="194"/>
      <c r="UNV3" s="195"/>
      <c r="UNW3" s="195"/>
      <c r="UNX3" s="195"/>
      <c r="UNY3" s="194"/>
      <c r="UNZ3" s="195"/>
      <c r="UOA3" s="195"/>
      <c r="UOB3" s="195"/>
      <c r="UOC3" s="194"/>
      <c r="UOD3" s="195"/>
      <c r="UOE3" s="195"/>
      <c r="UOF3" s="195"/>
      <c r="UOG3" s="194"/>
      <c r="UOH3" s="195"/>
      <c r="UOI3" s="195"/>
      <c r="UOJ3" s="195"/>
      <c r="UOK3" s="194"/>
      <c r="UOL3" s="195"/>
      <c r="UOM3" s="195"/>
      <c r="UON3" s="195"/>
      <c r="UOO3" s="194"/>
      <c r="UOP3" s="195"/>
      <c r="UOQ3" s="195"/>
      <c r="UOR3" s="195"/>
      <c r="UOS3" s="194"/>
      <c r="UOT3" s="195"/>
      <c r="UOU3" s="195"/>
      <c r="UOV3" s="195"/>
      <c r="UOW3" s="194"/>
      <c r="UOX3" s="195"/>
      <c r="UOY3" s="195"/>
      <c r="UOZ3" s="195"/>
      <c r="UPA3" s="194"/>
      <c r="UPB3" s="195"/>
      <c r="UPC3" s="195"/>
      <c r="UPD3" s="195"/>
      <c r="UPE3" s="194"/>
      <c r="UPF3" s="195"/>
      <c r="UPG3" s="195"/>
      <c r="UPH3" s="195"/>
      <c r="UPI3" s="194"/>
      <c r="UPJ3" s="195"/>
      <c r="UPK3" s="195"/>
      <c r="UPL3" s="195"/>
      <c r="UPM3" s="194"/>
      <c r="UPN3" s="195"/>
      <c r="UPO3" s="195"/>
      <c r="UPP3" s="195"/>
      <c r="UPQ3" s="194"/>
      <c r="UPR3" s="195"/>
      <c r="UPS3" s="195"/>
      <c r="UPT3" s="195"/>
      <c r="UPU3" s="194"/>
      <c r="UPV3" s="195"/>
      <c r="UPW3" s="195"/>
      <c r="UPX3" s="195"/>
      <c r="UPY3" s="194"/>
      <c r="UPZ3" s="195"/>
      <c r="UQA3" s="195"/>
      <c r="UQB3" s="195"/>
      <c r="UQC3" s="194"/>
      <c r="UQD3" s="195"/>
      <c r="UQE3" s="195"/>
      <c r="UQF3" s="195"/>
      <c r="UQG3" s="194"/>
      <c r="UQH3" s="195"/>
      <c r="UQI3" s="195"/>
      <c r="UQJ3" s="195"/>
      <c r="UQK3" s="194"/>
      <c r="UQL3" s="195"/>
      <c r="UQM3" s="195"/>
      <c r="UQN3" s="195"/>
      <c r="UQO3" s="194"/>
      <c r="UQP3" s="195"/>
      <c r="UQQ3" s="195"/>
      <c r="UQR3" s="195"/>
      <c r="UQS3" s="194"/>
      <c r="UQT3" s="195"/>
      <c r="UQU3" s="195"/>
      <c r="UQV3" s="195"/>
      <c r="UQW3" s="194"/>
      <c r="UQX3" s="195"/>
      <c r="UQY3" s="195"/>
      <c r="UQZ3" s="195"/>
      <c r="URA3" s="194"/>
      <c r="URB3" s="195"/>
      <c r="URC3" s="195"/>
      <c r="URD3" s="195"/>
      <c r="URE3" s="194"/>
      <c r="URF3" s="195"/>
      <c r="URG3" s="195"/>
      <c r="URH3" s="195"/>
      <c r="URI3" s="194"/>
      <c r="URJ3" s="195"/>
      <c r="URK3" s="195"/>
      <c r="URL3" s="195"/>
      <c r="URM3" s="194"/>
      <c r="URN3" s="195"/>
      <c r="URO3" s="195"/>
      <c r="URP3" s="195"/>
      <c r="URQ3" s="194"/>
      <c r="URR3" s="195"/>
      <c r="URS3" s="195"/>
      <c r="URT3" s="195"/>
      <c r="URU3" s="194"/>
      <c r="URV3" s="195"/>
      <c r="URW3" s="195"/>
      <c r="URX3" s="195"/>
      <c r="URY3" s="194"/>
      <c r="URZ3" s="195"/>
      <c r="USA3" s="195"/>
      <c r="USB3" s="195"/>
      <c r="USC3" s="194"/>
      <c r="USD3" s="195"/>
      <c r="USE3" s="195"/>
      <c r="USF3" s="195"/>
      <c r="USG3" s="194"/>
      <c r="USH3" s="195"/>
      <c r="USI3" s="195"/>
      <c r="USJ3" s="195"/>
      <c r="USK3" s="194"/>
      <c r="USL3" s="195"/>
      <c r="USM3" s="195"/>
      <c r="USN3" s="195"/>
      <c r="USO3" s="194"/>
      <c r="USP3" s="195"/>
      <c r="USQ3" s="195"/>
      <c r="USR3" s="195"/>
      <c r="USS3" s="194"/>
      <c r="UST3" s="195"/>
      <c r="USU3" s="195"/>
      <c r="USV3" s="195"/>
      <c r="USW3" s="194"/>
      <c r="USX3" s="195"/>
      <c r="USY3" s="195"/>
      <c r="USZ3" s="195"/>
      <c r="UTA3" s="194"/>
      <c r="UTB3" s="195"/>
      <c r="UTC3" s="195"/>
      <c r="UTD3" s="195"/>
      <c r="UTE3" s="194"/>
      <c r="UTF3" s="195"/>
      <c r="UTG3" s="195"/>
      <c r="UTH3" s="195"/>
      <c r="UTI3" s="194"/>
      <c r="UTJ3" s="195"/>
      <c r="UTK3" s="195"/>
      <c r="UTL3" s="195"/>
      <c r="UTM3" s="194"/>
      <c r="UTN3" s="195"/>
      <c r="UTO3" s="195"/>
      <c r="UTP3" s="195"/>
      <c r="UTQ3" s="194"/>
      <c r="UTR3" s="195"/>
      <c r="UTS3" s="195"/>
      <c r="UTT3" s="195"/>
      <c r="UTU3" s="194"/>
      <c r="UTV3" s="195"/>
      <c r="UTW3" s="195"/>
      <c r="UTX3" s="195"/>
      <c r="UTY3" s="194"/>
      <c r="UTZ3" s="195"/>
      <c r="UUA3" s="195"/>
      <c r="UUB3" s="195"/>
      <c r="UUC3" s="194"/>
      <c r="UUD3" s="195"/>
      <c r="UUE3" s="195"/>
      <c r="UUF3" s="195"/>
      <c r="UUG3" s="194"/>
      <c r="UUH3" s="195"/>
      <c r="UUI3" s="195"/>
      <c r="UUJ3" s="195"/>
      <c r="UUK3" s="194"/>
      <c r="UUL3" s="195"/>
      <c r="UUM3" s="195"/>
      <c r="UUN3" s="195"/>
      <c r="UUO3" s="194"/>
      <c r="UUP3" s="195"/>
      <c r="UUQ3" s="195"/>
      <c r="UUR3" s="195"/>
      <c r="UUS3" s="194"/>
      <c r="UUT3" s="195"/>
      <c r="UUU3" s="195"/>
      <c r="UUV3" s="195"/>
      <c r="UUW3" s="194"/>
      <c r="UUX3" s="195"/>
      <c r="UUY3" s="195"/>
      <c r="UUZ3" s="195"/>
      <c r="UVA3" s="194"/>
      <c r="UVB3" s="195"/>
      <c r="UVC3" s="195"/>
      <c r="UVD3" s="195"/>
      <c r="UVE3" s="194"/>
      <c r="UVF3" s="195"/>
      <c r="UVG3" s="195"/>
      <c r="UVH3" s="195"/>
      <c r="UVI3" s="194"/>
      <c r="UVJ3" s="195"/>
      <c r="UVK3" s="195"/>
      <c r="UVL3" s="195"/>
      <c r="UVM3" s="194"/>
      <c r="UVN3" s="195"/>
      <c r="UVO3" s="195"/>
      <c r="UVP3" s="195"/>
      <c r="UVQ3" s="194"/>
      <c r="UVR3" s="195"/>
      <c r="UVS3" s="195"/>
      <c r="UVT3" s="195"/>
      <c r="UVU3" s="194"/>
      <c r="UVV3" s="195"/>
      <c r="UVW3" s="195"/>
      <c r="UVX3" s="195"/>
      <c r="UVY3" s="194"/>
      <c r="UVZ3" s="195"/>
      <c r="UWA3" s="195"/>
      <c r="UWB3" s="195"/>
      <c r="UWC3" s="194"/>
      <c r="UWD3" s="195"/>
      <c r="UWE3" s="195"/>
      <c r="UWF3" s="195"/>
      <c r="UWG3" s="194"/>
      <c r="UWH3" s="195"/>
      <c r="UWI3" s="195"/>
      <c r="UWJ3" s="195"/>
      <c r="UWK3" s="194"/>
      <c r="UWL3" s="195"/>
      <c r="UWM3" s="195"/>
      <c r="UWN3" s="195"/>
      <c r="UWO3" s="194"/>
      <c r="UWP3" s="195"/>
      <c r="UWQ3" s="195"/>
      <c r="UWR3" s="195"/>
      <c r="UWS3" s="194"/>
      <c r="UWT3" s="195"/>
      <c r="UWU3" s="195"/>
      <c r="UWV3" s="195"/>
      <c r="UWW3" s="194"/>
      <c r="UWX3" s="195"/>
      <c r="UWY3" s="195"/>
      <c r="UWZ3" s="195"/>
      <c r="UXA3" s="194"/>
      <c r="UXB3" s="195"/>
      <c r="UXC3" s="195"/>
      <c r="UXD3" s="195"/>
      <c r="UXE3" s="194"/>
      <c r="UXF3" s="195"/>
      <c r="UXG3" s="195"/>
      <c r="UXH3" s="195"/>
      <c r="UXI3" s="194"/>
      <c r="UXJ3" s="195"/>
      <c r="UXK3" s="195"/>
      <c r="UXL3" s="195"/>
      <c r="UXM3" s="194"/>
      <c r="UXN3" s="195"/>
      <c r="UXO3" s="195"/>
      <c r="UXP3" s="195"/>
      <c r="UXQ3" s="194"/>
      <c r="UXR3" s="195"/>
      <c r="UXS3" s="195"/>
      <c r="UXT3" s="195"/>
      <c r="UXU3" s="194"/>
      <c r="UXV3" s="195"/>
      <c r="UXW3" s="195"/>
      <c r="UXX3" s="195"/>
      <c r="UXY3" s="194"/>
      <c r="UXZ3" s="195"/>
      <c r="UYA3" s="195"/>
      <c r="UYB3" s="195"/>
      <c r="UYC3" s="194"/>
      <c r="UYD3" s="195"/>
      <c r="UYE3" s="195"/>
      <c r="UYF3" s="195"/>
      <c r="UYG3" s="194"/>
      <c r="UYH3" s="195"/>
      <c r="UYI3" s="195"/>
      <c r="UYJ3" s="195"/>
      <c r="UYK3" s="194"/>
      <c r="UYL3" s="195"/>
      <c r="UYM3" s="195"/>
      <c r="UYN3" s="195"/>
      <c r="UYO3" s="194"/>
      <c r="UYP3" s="195"/>
      <c r="UYQ3" s="195"/>
      <c r="UYR3" s="195"/>
      <c r="UYS3" s="194"/>
      <c r="UYT3" s="195"/>
      <c r="UYU3" s="195"/>
      <c r="UYV3" s="195"/>
      <c r="UYW3" s="194"/>
      <c r="UYX3" s="195"/>
      <c r="UYY3" s="195"/>
      <c r="UYZ3" s="195"/>
      <c r="UZA3" s="194"/>
      <c r="UZB3" s="195"/>
      <c r="UZC3" s="195"/>
      <c r="UZD3" s="195"/>
      <c r="UZE3" s="194"/>
      <c r="UZF3" s="195"/>
      <c r="UZG3" s="195"/>
      <c r="UZH3" s="195"/>
      <c r="UZI3" s="194"/>
      <c r="UZJ3" s="195"/>
      <c r="UZK3" s="195"/>
      <c r="UZL3" s="195"/>
      <c r="UZM3" s="194"/>
      <c r="UZN3" s="195"/>
      <c r="UZO3" s="195"/>
      <c r="UZP3" s="195"/>
      <c r="UZQ3" s="194"/>
      <c r="UZR3" s="195"/>
      <c r="UZS3" s="195"/>
      <c r="UZT3" s="195"/>
      <c r="UZU3" s="194"/>
      <c r="UZV3" s="195"/>
      <c r="UZW3" s="195"/>
      <c r="UZX3" s="195"/>
      <c r="UZY3" s="194"/>
      <c r="UZZ3" s="195"/>
      <c r="VAA3" s="195"/>
      <c r="VAB3" s="195"/>
      <c r="VAC3" s="194"/>
      <c r="VAD3" s="195"/>
      <c r="VAE3" s="195"/>
      <c r="VAF3" s="195"/>
      <c r="VAG3" s="194"/>
      <c r="VAH3" s="195"/>
      <c r="VAI3" s="195"/>
      <c r="VAJ3" s="195"/>
      <c r="VAK3" s="194"/>
      <c r="VAL3" s="195"/>
      <c r="VAM3" s="195"/>
      <c r="VAN3" s="195"/>
      <c r="VAO3" s="194"/>
      <c r="VAP3" s="195"/>
      <c r="VAQ3" s="195"/>
      <c r="VAR3" s="195"/>
      <c r="VAS3" s="194"/>
      <c r="VAT3" s="195"/>
      <c r="VAU3" s="195"/>
      <c r="VAV3" s="195"/>
      <c r="VAW3" s="194"/>
      <c r="VAX3" s="195"/>
      <c r="VAY3" s="195"/>
      <c r="VAZ3" s="195"/>
      <c r="VBA3" s="194"/>
      <c r="VBB3" s="195"/>
      <c r="VBC3" s="195"/>
      <c r="VBD3" s="195"/>
      <c r="VBE3" s="194"/>
      <c r="VBF3" s="195"/>
      <c r="VBG3" s="195"/>
      <c r="VBH3" s="195"/>
      <c r="VBI3" s="194"/>
      <c r="VBJ3" s="195"/>
      <c r="VBK3" s="195"/>
      <c r="VBL3" s="195"/>
      <c r="VBM3" s="194"/>
      <c r="VBN3" s="195"/>
      <c r="VBO3" s="195"/>
      <c r="VBP3" s="195"/>
      <c r="VBQ3" s="194"/>
      <c r="VBR3" s="195"/>
      <c r="VBS3" s="195"/>
      <c r="VBT3" s="195"/>
      <c r="VBU3" s="194"/>
      <c r="VBV3" s="195"/>
      <c r="VBW3" s="195"/>
      <c r="VBX3" s="195"/>
      <c r="VBY3" s="194"/>
      <c r="VBZ3" s="195"/>
      <c r="VCA3" s="195"/>
      <c r="VCB3" s="195"/>
      <c r="VCC3" s="194"/>
      <c r="VCD3" s="195"/>
      <c r="VCE3" s="195"/>
      <c r="VCF3" s="195"/>
      <c r="VCG3" s="194"/>
      <c r="VCH3" s="195"/>
      <c r="VCI3" s="195"/>
      <c r="VCJ3" s="195"/>
      <c r="VCK3" s="194"/>
      <c r="VCL3" s="195"/>
      <c r="VCM3" s="195"/>
      <c r="VCN3" s="195"/>
      <c r="VCO3" s="194"/>
      <c r="VCP3" s="195"/>
      <c r="VCQ3" s="195"/>
      <c r="VCR3" s="195"/>
      <c r="VCS3" s="194"/>
      <c r="VCT3" s="195"/>
      <c r="VCU3" s="195"/>
      <c r="VCV3" s="195"/>
      <c r="VCW3" s="194"/>
      <c r="VCX3" s="195"/>
      <c r="VCY3" s="195"/>
      <c r="VCZ3" s="195"/>
      <c r="VDA3" s="194"/>
      <c r="VDB3" s="195"/>
      <c r="VDC3" s="195"/>
      <c r="VDD3" s="195"/>
      <c r="VDE3" s="194"/>
      <c r="VDF3" s="195"/>
      <c r="VDG3" s="195"/>
      <c r="VDH3" s="195"/>
      <c r="VDI3" s="194"/>
      <c r="VDJ3" s="195"/>
      <c r="VDK3" s="195"/>
      <c r="VDL3" s="195"/>
      <c r="VDM3" s="194"/>
      <c r="VDN3" s="195"/>
      <c r="VDO3" s="195"/>
      <c r="VDP3" s="195"/>
      <c r="VDQ3" s="194"/>
      <c r="VDR3" s="195"/>
      <c r="VDS3" s="195"/>
      <c r="VDT3" s="195"/>
      <c r="VDU3" s="194"/>
      <c r="VDV3" s="195"/>
      <c r="VDW3" s="195"/>
      <c r="VDX3" s="195"/>
      <c r="VDY3" s="194"/>
      <c r="VDZ3" s="195"/>
      <c r="VEA3" s="195"/>
      <c r="VEB3" s="195"/>
      <c r="VEC3" s="194"/>
      <c r="VED3" s="195"/>
      <c r="VEE3" s="195"/>
      <c r="VEF3" s="195"/>
      <c r="VEG3" s="194"/>
      <c r="VEH3" s="195"/>
      <c r="VEI3" s="195"/>
      <c r="VEJ3" s="195"/>
      <c r="VEK3" s="194"/>
      <c r="VEL3" s="195"/>
      <c r="VEM3" s="195"/>
      <c r="VEN3" s="195"/>
      <c r="VEO3" s="194"/>
      <c r="VEP3" s="195"/>
      <c r="VEQ3" s="195"/>
      <c r="VER3" s="195"/>
      <c r="VES3" s="194"/>
      <c r="VET3" s="195"/>
      <c r="VEU3" s="195"/>
      <c r="VEV3" s="195"/>
      <c r="VEW3" s="194"/>
      <c r="VEX3" s="195"/>
      <c r="VEY3" s="195"/>
      <c r="VEZ3" s="195"/>
      <c r="VFA3" s="194"/>
      <c r="VFB3" s="195"/>
      <c r="VFC3" s="195"/>
      <c r="VFD3" s="195"/>
      <c r="VFE3" s="194"/>
      <c r="VFF3" s="195"/>
      <c r="VFG3" s="195"/>
      <c r="VFH3" s="195"/>
      <c r="VFI3" s="194"/>
      <c r="VFJ3" s="195"/>
      <c r="VFK3" s="195"/>
      <c r="VFL3" s="195"/>
      <c r="VFM3" s="194"/>
      <c r="VFN3" s="195"/>
      <c r="VFO3" s="195"/>
      <c r="VFP3" s="195"/>
      <c r="VFQ3" s="194"/>
      <c r="VFR3" s="195"/>
      <c r="VFS3" s="195"/>
      <c r="VFT3" s="195"/>
      <c r="VFU3" s="194"/>
      <c r="VFV3" s="195"/>
      <c r="VFW3" s="195"/>
      <c r="VFX3" s="195"/>
      <c r="VFY3" s="194"/>
      <c r="VFZ3" s="195"/>
      <c r="VGA3" s="195"/>
      <c r="VGB3" s="195"/>
      <c r="VGC3" s="194"/>
      <c r="VGD3" s="195"/>
      <c r="VGE3" s="195"/>
      <c r="VGF3" s="195"/>
      <c r="VGG3" s="194"/>
      <c r="VGH3" s="195"/>
      <c r="VGI3" s="195"/>
      <c r="VGJ3" s="195"/>
      <c r="VGK3" s="194"/>
      <c r="VGL3" s="195"/>
      <c r="VGM3" s="195"/>
      <c r="VGN3" s="195"/>
      <c r="VGO3" s="194"/>
      <c r="VGP3" s="195"/>
      <c r="VGQ3" s="195"/>
      <c r="VGR3" s="195"/>
      <c r="VGS3" s="194"/>
      <c r="VGT3" s="195"/>
      <c r="VGU3" s="195"/>
      <c r="VGV3" s="195"/>
      <c r="VGW3" s="194"/>
      <c r="VGX3" s="195"/>
      <c r="VGY3" s="195"/>
      <c r="VGZ3" s="195"/>
      <c r="VHA3" s="194"/>
      <c r="VHB3" s="195"/>
      <c r="VHC3" s="195"/>
      <c r="VHD3" s="195"/>
      <c r="VHE3" s="194"/>
      <c r="VHF3" s="195"/>
      <c r="VHG3" s="195"/>
      <c r="VHH3" s="195"/>
      <c r="VHI3" s="194"/>
      <c r="VHJ3" s="195"/>
      <c r="VHK3" s="195"/>
      <c r="VHL3" s="195"/>
      <c r="VHM3" s="194"/>
      <c r="VHN3" s="195"/>
      <c r="VHO3" s="195"/>
      <c r="VHP3" s="195"/>
      <c r="VHQ3" s="194"/>
      <c r="VHR3" s="195"/>
      <c r="VHS3" s="195"/>
      <c r="VHT3" s="195"/>
      <c r="VHU3" s="194"/>
      <c r="VHV3" s="195"/>
      <c r="VHW3" s="195"/>
      <c r="VHX3" s="195"/>
      <c r="VHY3" s="194"/>
      <c r="VHZ3" s="195"/>
      <c r="VIA3" s="195"/>
      <c r="VIB3" s="195"/>
      <c r="VIC3" s="194"/>
      <c r="VID3" s="195"/>
      <c r="VIE3" s="195"/>
      <c r="VIF3" s="195"/>
      <c r="VIG3" s="194"/>
      <c r="VIH3" s="195"/>
      <c r="VII3" s="195"/>
      <c r="VIJ3" s="195"/>
      <c r="VIK3" s="194"/>
      <c r="VIL3" s="195"/>
      <c r="VIM3" s="195"/>
      <c r="VIN3" s="195"/>
      <c r="VIO3" s="194"/>
      <c r="VIP3" s="195"/>
      <c r="VIQ3" s="195"/>
      <c r="VIR3" s="195"/>
      <c r="VIS3" s="194"/>
      <c r="VIT3" s="195"/>
      <c r="VIU3" s="195"/>
      <c r="VIV3" s="195"/>
      <c r="VIW3" s="194"/>
      <c r="VIX3" s="195"/>
      <c r="VIY3" s="195"/>
      <c r="VIZ3" s="195"/>
      <c r="VJA3" s="194"/>
      <c r="VJB3" s="195"/>
      <c r="VJC3" s="195"/>
      <c r="VJD3" s="195"/>
      <c r="VJE3" s="194"/>
      <c r="VJF3" s="195"/>
      <c r="VJG3" s="195"/>
      <c r="VJH3" s="195"/>
      <c r="VJI3" s="194"/>
      <c r="VJJ3" s="195"/>
      <c r="VJK3" s="195"/>
      <c r="VJL3" s="195"/>
      <c r="VJM3" s="194"/>
      <c r="VJN3" s="195"/>
      <c r="VJO3" s="195"/>
      <c r="VJP3" s="195"/>
      <c r="VJQ3" s="194"/>
      <c r="VJR3" s="195"/>
      <c r="VJS3" s="195"/>
      <c r="VJT3" s="195"/>
      <c r="VJU3" s="194"/>
      <c r="VJV3" s="195"/>
      <c r="VJW3" s="195"/>
      <c r="VJX3" s="195"/>
      <c r="VJY3" s="194"/>
      <c r="VJZ3" s="195"/>
      <c r="VKA3" s="195"/>
      <c r="VKB3" s="195"/>
      <c r="VKC3" s="194"/>
      <c r="VKD3" s="195"/>
      <c r="VKE3" s="195"/>
      <c r="VKF3" s="195"/>
      <c r="VKG3" s="194"/>
      <c r="VKH3" s="195"/>
      <c r="VKI3" s="195"/>
      <c r="VKJ3" s="195"/>
      <c r="VKK3" s="194"/>
      <c r="VKL3" s="195"/>
      <c r="VKM3" s="195"/>
      <c r="VKN3" s="195"/>
      <c r="VKO3" s="194"/>
      <c r="VKP3" s="195"/>
      <c r="VKQ3" s="195"/>
      <c r="VKR3" s="195"/>
      <c r="VKS3" s="194"/>
      <c r="VKT3" s="195"/>
      <c r="VKU3" s="195"/>
      <c r="VKV3" s="195"/>
      <c r="VKW3" s="194"/>
      <c r="VKX3" s="195"/>
      <c r="VKY3" s="195"/>
      <c r="VKZ3" s="195"/>
      <c r="VLA3" s="194"/>
      <c r="VLB3" s="195"/>
      <c r="VLC3" s="195"/>
      <c r="VLD3" s="195"/>
      <c r="VLE3" s="194"/>
      <c r="VLF3" s="195"/>
      <c r="VLG3" s="195"/>
      <c r="VLH3" s="195"/>
      <c r="VLI3" s="194"/>
      <c r="VLJ3" s="195"/>
      <c r="VLK3" s="195"/>
      <c r="VLL3" s="195"/>
      <c r="VLM3" s="194"/>
      <c r="VLN3" s="195"/>
      <c r="VLO3" s="195"/>
      <c r="VLP3" s="195"/>
      <c r="VLQ3" s="194"/>
      <c r="VLR3" s="195"/>
      <c r="VLS3" s="195"/>
      <c r="VLT3" s="195"/>
      <c r="VLU3" s="194"/>
      <c r="VLV3" s="195"/>
      <c r="VLW3" s="195"/>
      <c r="VLX3" s="195"/>
      <c r="VLY3" s="194"/>
      <c r="VLZ3" s="195"/>
      <c r="VMA3" s="195"/>
      <c r="VMB3" s="195"/>
      <c r="VMC3" s="194"/>
      <c r="VMD3" s="195"/>
      <c r="VME3" s="195"/>
      <c r="VMF3" s="195"/>
      <c r="VMG3" s="194"/>
      <c r="VMH3" s="195"/>
      <c r="VMI3" s="195"/>
      <c r="VMJ3" s="195"/>
      <c r="VMK3" s="194"/>
      <c r="VML3" s="195"/>
      <c r="VMM3" s="195"/>
      <c r="VMN3" s="195"/>
      <c r="VMO3" s="194"/>
      <c r="VMP3" s="195"/>
      <c r="VMQ3" s="195"/>
      <c r="VMR3" s="195"/>
      <c r="VMS3" s="194"/>
      <c r="VMT3" s="195"/>
      <c r="VMU3" s="195"/>
      <c r="VMV3" s="195"/>
      <c r="VMW3" s="194"/>
      <c r="VMX3" s="195"/>
      <c r="VMY3" s="195"/>
      <c r="VMZ3" s="195"/>
      <c r="VNA3" s="194"/>
      <c r="VNB3" s="195"/>
      <c r="VNC3" s="195"/>
      <c r="VND3" s="195"/>
      <c r="VNE3" s="194"/>
      <c r="VNF3" s="195"/>
      <c r="VNG3" s="195"/>
      <c r="VNH3" s="195"/>
      <c r="VNI3" s="194"/>
      <c r="VNJ3" s="195"/>
      <c r="VNK3" s="195"/>
      <c r="VNL3" s="195"/>
      <c r="VNM3" s="194"/>
      <c r="VNN3" s="195"/>
      <c r="VNO3" s="195"/>
      <c r="VNP3" s="195"/>
      <c r="VNQ3" s="194"/>
      <c r="VNR3" s="195"/>
      <c r="VNS3" s="195"/>
      <c r="VNT3" s="195"/>
      <c r="VNU3" s="194"/>
      <c r="VNV3" s="195"/>
      <c r="VNW3" s="195"/>
      <c r="VNX3" s="195"/>
      <c r="VNY3" s="194"/>
      <c r="VNZ3" s="195"/>
      <c r="VOA3" s="195"/>
      <c r="VOB3" s="195"/>
      <c r="VOC3" s="194"/>
      <c r="VOD3" s="195"/>
      <c r="VOE3" s="195"/>
      <c r="VOF3" s="195"/>
      <c r="VOG3" s="194"/>
      <c r="VOH3" s="195"/>
      <c r="VOI3" s="195"/>
      <c r="VOJ3" s="195"/>
      <c r="VOK3" s="194"/>
      <c r="VOL3" s="195"/>
      <c r="VOM3" s="195"/>
      <c r="VON3" s="195"/>
      <c r="VOO3" s="194"/>
      <c r="VOP3" s="195"/>
      <c r="VOQ3" s="195"/>
      <c r="VOR3" s="195"/>
      <c r="VOS3" s="194"/>
      <c r="VOT3" s="195"/>
      <c r="VOU3" s="195"/>
      <c r="VOV3" s="195"/>
      <c r="VOW3" s="194"/>
      <c r="VOX3" s="195"/>
      <c r="VOY3" s="195"/>
      <c r="VOZ3" s="195"/>
      <c r="VPA3" s="194"/>
      <c r="VPB3" s="195"/>
      <c r="VPC3" s="195"/>
      <c r="VPD3" s="195"/>
      <c r="VPE3" s="194"/>
      <c r="VPF3" s="195"/>
      <c r="VPG3" s="195"/>
      <c r="VPH3" s="195"/>
      <c r="VPI3" s="194"/>
      <c r="VPJ3" s="195"/>
      <c r="VPK3" s="195"/>
      <c r="VPL3" s="195"/>
      <c r="VPM3" s="194"/>
      <c r="VPN3" s="195"/>
      <c r="VPO3" s="195"/>
      <c r="VPP3" s="195"/>
      <c r="VPQ3" s="194"/>
      <c r="VPR3" s="195"/>
      <c r="VPS3" s="195"/>
      <c r="VPT3" s="195"/>
      <c r="VPU3" s="194"/>
      <c r="VPV3" s="195"/>
      <c r="VPW3" s="195"/>
      <c r="VPX3" s="195"/>
      <c r="VPY3" s="194"/>
      <c r="VPZ3" s="195"/>
      <c r="VQA3" s="195"/>
      <c r="VQB3" s="195"/>
      <c r="VQC3" s="194"/>
      <c r="VQD3" s="195"/>
      <c r="VQE3" s="195"/>
      <c r="VQF3" s="195"/>
      <c r="VQG3" s="194"/>
      <c r="VQH3" s="195"/>
      <c r="VQI3" s="195"/>
      <c r="VQJ3" s="195"/>
      <c r="VQK3" s="194"/>
      <c r="VQL3" s="195"/>
      <c r="VQM3" s="195"/>
      <c r="VQN3" s="195"/>
      <c r="VQO3" s="194"/>
      <c r="VQP3" s="195"/>
      <c r="VQQ3" s="195"/>
      <c r="VQR3" s="195"/>
      <c r="VQS3" s="194"/>
      <c r="VQT3" s="195"/>
      <c r="VQU3" s="195"/>
      <c r="VQV3" s="195"/>
      <c r="VQW3" s="194"/>
      <c r="VQX3" s="195"/>
      <c r="VQY3" s="195"/>
      <c r="VQZ3" s="195"/>
      <c r="VRA3" s="194"/>
      <c r="VRB3" s="195"/>
      <c r="VRC3" s="195"/>
      <c r="VRD3" s="195"/>
      <c r="VRE3" s="194"/>
      <c r="VRF3" s="195"/>
      <c r="VRG3" s="195"/>
      <c r="VRH3" s="195"/>
      <c r="VRI3" s="194"/>
      <c r="VRJ3" s="195"/>
      <c r="VRK3" s="195"/>
      <c r="VRL3" s="195"/>
      <c r="VRM3" s="194"/>
      <c r="VRN3" s="195"/>
      <c r="VRO3" s="195"/>
      <c r="VRP3" s="195"/>
      <c r="VRQ3" s="194"/>
      <c r="VRR3" s="195"/>
      <c r="VRS3" s="195"/>
      <c r="VRT3" s="195"/>
      <c r="VRU3" s="194"/>
      <c r="VRV3" s="195"/>
      <c r="VRW3" s="195"/>
      <c r="VRX3" s="195"/>
      <c r="VRY3" s="194"/>
      <c r="VRZ3" s="195"/>
      <c r="VSA3" s="195"/>
      <c r="VSB3" s="195"/>
      <c r="VSC3" s="194"/>
      <c r="VSD3" s="195"/>
      <c r="VSE3" s="195"/>
      <c r="VSF3" s="195"/>
      <c r="VSG3" s="194"/>
      <c r="VSH3" s="195"/>
      <c r="VSI3" s="195"/>
      <c r="VSJ3" s="195"/>
      <c r="VSK3" s="194"/>
      <c r="VSL3" s="195"/>
      <c r="VSM3" s="195"/>
      <c r="VSN3" s="195"/>
      <c r="VSO3" s="194"/>
      <c r="VSP3" s="195"/>
      <c r="VSQ3" s="195"/>
      <c r="VSR3" s="195"/>
      <c r="VSS3" s="194"/>
      <c r="VST3" s="195"/>
      <c r="VSU3" s="195"/>
      <c r="VSV3" s="195"/>
      <c r="VSW3" s="194"/>
      <c r="VSX3" s="195"/>
      <c r="VSY3" s="195"/>
      <c r="VSZ3" s="195"/>
      <c r="VTA3" s="194"/>
      <c r="VTB3" s="195"/>
      <c r="VTC3" s="195"/>
      <c r="VTD3" s="195"/>
      <c r="VTE3" s="194"/>
      <c r="VTF3" s="195"/>
      <c r="VTG3" s="195"/>
      <c r="VTH3" s="195"/>
      <c r="VTI3" s="194"/>
      <c r="VTJ3" s="195"/>
      <c r="VTK3" s="195"/>
      <c r="VTL3" s="195"/>
      <c r="VTM3" s="194"/>
      <c r="VTN3" s="195"/>
      <c r="VTO3" s="195"/>
      <c r="VTP3" s="195"/>
      <c r="VTQ3" s="194"/>
      <c r="VTR3" s="195"/>
      <c r="VTS3" s="195"/>
      <c r="VTT3" s="195"/>
      <c r="VTU3" s="194"/>
      <c r="VTV3" s="195"/>
      <c r="VTW3" s="195"/>
      <c r="VTX3" s="195"/>
      <c r="VTY3" s="194"/>
      <c r="VTZ3" s="195"/>
      <c r="VUA3" s="195"/>
      <c r="VUB3" s="195"/>
      <c r="VUC3" s="194"/>
      <c r="VUD3" s="195"/>
      <c r="VUE3" s="195"/>
      <c r="VUF3" s="195"/>
      <c r="VUG3" s="194"/>
      <c r="VUH3" s="195"/>
      <c r="VUI3" s="195"/>
      <c r="VUJ3" s="195"/>
      <c r="VUK3" s="194"/>
      <c r="VUL3" s="195"/>
      <c r="VUM3" s="195"/>
      <c r="VUN3" s="195"/>
      <c r="VUO3" s="194"/>
      <c r="VUP3" s="195"/>
      <c r="VUQ3" s="195"/>
      <c r="VUR3" s="195"/>
      <c r="VUS3" s="194"/>
      <c r="VUT3" s="195"/>
      <c r="VUU3" s="195"/>
      <c r="VUV3" s="195"/>
      <c r="VUW3" s="194"/>
      <c r="VUX3" s="195"/>
      <c r="VUY3" s="195"/>
      <c r="VUZ3" s="195"/>
      <c r="VVA3" s="194"/>
      <c r="VVB3" s="195"/>
      <c r="VVC3" s="195"/>
      <c r="VVD3" s="195"/>
      <c r="VVE3" s="194"/>
      <c r="VVF3" s="195"/>
      <c r="VVG3" s="195"/>
      <c r="VVH3" s="195"/>
      <c r="VVI3" s="194"/>
      <c r="VVJ3" s="195"/>
      <c r="VVK3" s="195"/>
      <c r="VVL3" s="195"/>
      <c r="VVM3" s="194"/>
      <c r="VVN3" s="195"/>
      <c r="VVO3" s="195"/>
      <c r="VVP3" s="195"/>
      <c r="VVQ3" s="194"/>
      <c r="VVR3" s="195"/>
      <c r="VVS3" s="195"/>
      <c r="VVT3" s="195"/>
      <c r="VVU3" s="194"/>
      <c r="VVV3" s="195"/>
      <c r="VVW3" s="195"/>
      <c r="VVX3" s="195"/>
      <c r="VVY3" s="194"/>
      <c r="VVZ3" s="195"/>
      <c r="VWA3" s="195"/>
      <c r="VWB3" s="195"/>
      <c r="VWC3" s="194"/>
      <c r="VWD3" s="195"/>
      <c r="VWE3" s="195"/>
      <c r="VWF3" s="195"/>
      <c r="VWG3" s="194"/>
      <c r="VWH3" s="195"/>
      <c r="VWI3" s="195"/>
      <c r="VWJ3" s="195"/>
      <c r="VWK3" s="194"/>
      <c r="VWL3" s="195"/>
      <c r="VWM3" s="195"/>
      <c r="VWN3" s="195"/>
      <c r="VWO3" s="194"/>
      <c r="VWP3" s="195"/>
      <c r="VWQ3" s="195"/>
      <c r="VWR3" s="195"/>
      <c r="VWS3" s="194"/>
      <c r="VWT3" s="195"/>
      <c r="VWU3" s="195"/>
      <c r="VWV3" s="195"/>
      <c r="VWW3" s="194"/>
      <c r="VWX3" s="195"/>
      <c r="VWY3" s="195"/>
      <c r="VWZ3" s="195"/>
      <c r="VXA3" s="194"/>
      <c r="VXB3" s="195"/>
      <c r="VXC3" s="195"/>
      <c r="VXD3" s="195"/>
      <c r="VXE3" s="194"/>
      <c r="VXF3" s="195"/>
      <c r="VXG3" s="195"/>
      <c r="VXH3" s="195"/>
      <c r="VXI3" s="194"/>
      <c r="VXJ3" s="195"/>
      <c r="VXK3" s="195"/>
      <c r="VXL3" s="195"/>
      <c r="VXM3" s="194"/>
      <c r="VXN3" s="195"/>
      <c r="VXO3" s="195"/>
      <c r="VXP3" s="195"/>
      <c r="VXQ3" s="194"/>
      <c r="VXR3" s="195"/>
      <c r="VXS3" s="195"/>
      <c r="VXT3" s="195"/>
      <c r="VXU3" s="194"/>
      <c r="VXV3" s="195"/>
      <c r="VXW3" s="195"/>
      <c r="VXX3" s="195"/>
      <c r="VXY3" s="194"/>
      <c r="VXZ3" s="195"/>
      <c r="VYA3" s="195"/>
      <c r="VYB3" s="195"/>
      <c r="VYC3" s="194"/>
      <c r="VYD3" s="195"/>
      <c r="VYE3" s="195"/>
      <c r="VYF3" s="195"/>
      <c r="VYG3" s="194"/>
      <c r="VYH3" s="195"/>
      <c r="VYI3" s="195"/>
      <c r="VYJ3" s="195"/>
      <c r="VYK3" s="194"/>
      <c r="VYL3" s="195"/>
      <c r="VYM3" s="195"/>
      <c r="VYN3" s="195"/>
      <c r="VYO3" s="194"/>
      <c r="VYP3" s="195"/>
      <c r="VYQ3" s="195"/>
      <c r="VYR3" s="195"/>
      <c r="VYS3" s="194"/>
      <c r="VYT3" s="195"/>
      <c r="VYU3" s="195"/>
      <c r="VYV3" s="195"/>
      <c r="VYW3" s="194"/>
      <c r="VYX3" s="195"/>
      <c r="VYY3" s="195"/>
      <c r="VYZ3" s="195"/>
      <c r="VZA3" s="194"/>
      <c r="VZB3" s="195"/>
      <c r="VZC3" s="195"/>
      <c r="VZD3" s="195"/>
      <c r="VZE3" s="194"/>
      <c r="VZF3" s="195"/>
      <c r="VZG3" s="195"/>
      <c r="VZH3" s="195"/>
      <c r="VZI3" s="194"/>
      <c r="VZJ3" s="195"/>
      <c r="VZK3" s="195"/>
      <c r="VZL3" s="195"/>
      <c r="VZM3" s="194"/>
      <c r="VZN3" s="195"/>
      <c r="VZO3" s="195"/>
      <c r="VZP3" s="195"/>
      <c r="VZQ3" s="194"/>
      <c r="VZR3" s="195"/>
      <c r="VZS3" s="195"/>
      <c r="VZT3" s="195"/>
      <c r="VZU3" s="194"/>
      <c r="VZV3" s="195"/>
      <c r="VZW3" s="195"/>
      <c r="VZX3" s="195"/>
      <c r="VZY3" s="194"/>
      <c r="VZZ3" s="195"/>
      <c r="WAA3" s="195"/>
      <c r="WAB3" s="195"/>
      <c r="WAC3" s="194"/>
      <c r="WAD3" s="195"/>
      <c r="WAE3" s="195"/>
      <c r="WAF3" s="195"/>
      <c r="WAG3" s="194"/>
      <c r="WAH3" s="195"/>
      <c r="WAI3" s="195"/>
      <c r="WAJ3" s="195"/>
      <c r="WAK3" s="194"/>
      <c r="WAL3" s="195"/>
      <c r="WAM3" s="195"/>
      <c r="WAN3" s="195"/>
      <c r="WAO3" s="194"/>
      <c r="WAP3" s="195"/>
      <c r="WAQ3" s="195"/>
      <c r="WAR3" s="195"/>
      <c r="WAS3" s="194"/>
      <c r="WAT3" s="195"/>
      <c r="WAU3" s="195"/>
      <c r="WAV3" s="195"/>
      <c r="WAW3" s="194"/>
      <c r="WAX3" s="195"/>
      <c r="WAY3" s="195"/>
      <c r="WAZ3" s="195"/>
      <c r="WBA3" s="194"/>
      <c r="WBB3" s="195"/>
      <c r="WBC3" s="195"/>
      <c r="WBD3" s="195"/>
      <c r="WBE3" s="194"/>
      <c r="WBF3" s="195"/>
      <c r="WBG3" s="195"/>
      <c r="WBH3" s="195"/>
      <c r="WBI3" s="194"/>
      <c r="WBJ3" s="195"/>
      <c r="WBK3" s="195"/>
      <c r="WBL3" s="195"/>
      <c r="WBM3" s="194"/>
      <c r="WBN3" s="195"/>
      <c r="WBO3" s="195"/>
      <c r="WBP3" s="195"/>
      <c r="WBQ3" s="194"/>
      <c r="WBR3" s="195"/>
      <c r="WBS3" s="195"/>
      <c r="WBT3" s="195"/>
      <c r="WBU3" s="194"/>
      <c r="WBV3" s="195"/>
      <c r="WBW3" s="195"/>
      <c r="WBX3" s="195"/>
      <c r="WBY3" s="194"/>
      <c r="WBZ3" s="195"/>
      <c r="WCA3" s="195"/>
      <c r="WCB3" s="195"/>
      <c r="WCC3" s="194"/>
      <c r="WCD3" s="195"/>
      <c r="WCE3" s="195"/>
      <c r="WCF3" s="195"/>
      <c r="WCG3" s="194"/>
      <c r="WCH3" s="195"/>
      <c r="WCI3" s="195"/>
      <c r="WCJ3" s="195"/>
      <c r="WCK3" s="194"/>
      <c r="WCL3" s="195"/>
      <c r="WCM3" s="195"/>
      <c r="WCN3" s="195"/>
      <c r="WCO3" s="194"/>
      <c r="WCP3" s="195"/>
      <c r="WCQ3" s="195"/>
      <c r="WCR3" s="195"/>
      <c r="WCS3" s="194"/>
      <c r="WCT3" s="195"/>
      <c r="WCU3" s="195"/>
      <c r="WCV3" s="195"/>
      <c r="WCW3" s="194"/>
      <c r="WCX3" s="195"/>
      <c r="WCY3" s="195"/>
      <c r="WCZ3" s="195"/>
      <c r="WDA3" s="194"/>
      <c r="WDB3" s="195"/>
      <c r="WDC3" s="195"/>
      <c r="WDD3" s="195"/>
      <c r="WDE3" s="194"/>
      <c r="WDF3" s="195"/>
      <c r="WDG3" s="195"/>
      <c r="WDH3" s="195"/>
      <c r="WDI3" s="194"/>
      <c r="WDJ3" s="195"/>
      <c r="WDK3" s="195"/>
      <c r="WDL3" s="195"/>
      <c r="WDM3" s="194"/>
      <c r="WDN3" s="195"/>
      <c r="WDO3" s="195"/>
      <c r="WDP3" s="195"/>
      <c r="WDQ3" s="194"/>
      <c r="WDR3" s="195"/>
      <c r="WDS3" s="195"/>
      <c r="WDT3" s="195"/>
      <c r="WDU3" s="194"/>
      <c r="WDV3" s="195"/>
      <c r="WDW3" s="195"/>
      <c r="WDX3" s="195"/>
      <c r="WDY3" s="194"/>
      <c r="WDZ3" s="195"/>
      <c r="WEA3" s="195"/>
      <c r="WEB3" s="195"/>
      <c r="WEC3" s="194"/>
      <c r="WED3" s="195"/>
      <c r="WEE3" s="195"/>
      <c r="WEF3" s="195"/>
      <c r="WEG3" s="194"/>
      <c r="WEH3" s="195"/>
      <c r="WEI3" s="195"/>
      <c r="WEJ3" s="195"/>
      <c r="WEK3" s="194"/>
      <c r="WEL3" s="195"/>
      <c r="WEM3" s="195"/>
      <c r="WEN3" s="195"/>
      <c r="WEO3" s="194"/>
      <c r="WEP3" s="195"/>
      <c r="WEQ3" s="195"/>
      <c r="WER3" s="195"/>
      <c r="WES3" s="194"/>
      <c r="WET3" s="195"/>
      <c r="WEU3" s="195"/>
      <c r="WEV3" s="195"/>
      <c r="WEW3" s="194"/>
      <c r="WEX3" s="195"/>
      <c r="WEY3" s="195"/>
      <c r="WEZ3" s="195"/>
      <c r="WFA3" s="194"/>
      <c r="WFB3" s="195"/>
      <c r="WFC3" s="195"/>
      <c r="WFD3" s="195"/>
      <c r="WFE3" s="194"/>
      <c r="WFF3" s="195"/>
      <c r="WFG3" s="195"/>
      <c r="WFH3" s="195"/>
      <c r="WFI3" s="194"/>
      <c r="WFJ3" s="195"/>
      <c r="WFK3" s="195"/>
      <c r="WFL3" s="195"/>
      <c r="WFM3" s="194"/>
      <c r="WFN3" s="195"/>
      <c r="WFO3" s="195"/>
      <c r="WFP3" s="195"/>
      <c r="WFQ3" s="194"/>
      <c r="WFR3" s="195"/>
      <c r="WFS3" s="195"/>
      <c r="WFT3" s="195"/>
      <c r="WFU3" s="194"/>
      <c r="WFV3" s="195"/>
      <c r="WFW3" s="195"/>
      <c r="WFX3" s="195"/>
      <c r="WFY3" s="194"/>
      <c r="WFZ3" s="195"/>
      <c r="WGA3" s="195"/>
      <c r="WGB3" s="195"/>
      <c r="WGC3" s="194"/>
      <c r="WGD3" s="195"/>
      <c r="WGE3" s="195"/>
      <c r="WGF3" s="195"/>
      <c r="WGG3" s="194"/>
      <c r="WGH3" s="195"/>
      <c r="WGI3" s="195"/>
      <c r="WGJ3" s="195"/>
      <c r="WGK3" s="194"/>
      <c r="WGL3" s="195"/>
      <c r="WGM3" s="195"/>
      <c r="WGN3" s="195"/>
      <c r="WGO3" s="194"/>
      <c r="WGP3" s="195"/>
      <c r="WGQ3" s="195"/>
      <c r="WGR3" s="195"/>
      <c r="WGS3" s="194"/>
      <c r="WGT3" s="195"/>
      <c r="WGU3" s="195"/>
      <c r="WGV3" s="195"/>
      <c r="WGW3" s="194"/>
      <c r="WGX3" s="195"/>
      <c r="WGY3" s="195"/>
      <c r="WGZ3" s="195"/>
      <c r="WHA3" s="194"/>
      <c r="WHB3" s="195"/>
      <c r="WHC3" s="195"/>
      <c r="WHD3" s="195"/>
      <c r="WHE3" s="194"/>
      <c r="WHF3" s="195"/>
      <c r="WHG3" s="195"/>
      <c r="WHH3" s="195"/>
      <c r="WHI3" s="194"/>
      <c r="WHJ3" s="195"/>
      <c r="WHK3" s="195"/>
      <c r="WHL3" s="195"/>
      <c r="WHM3" s="194"/>
      <c r="WHN3" s="195"/>
      <c r="WHO3" s="195"/>
      <c r="WHP3" s="195"/>
      <c r="WHQ3" s="194"/>
      <c r="WHR3" s="195"/>
      <c r="WHS3" s="195"/>
      <c r="WHT3" s="195"/>
      <c r="WHU3" s="194"/>
      <c r="WHV3" s="195"/>
      <c r="WHW3" s="195"/>
      <c r="WHX3" s="195"/>
      <c r="WHY3" s="194"/>
      <c r="WHZ3" s="195"/>
      <c r="WIA3" s="195"/>
      <c r="WIB3" s="195"/>
      <c r="WIC3" s="194"/>
      <c r="WID3" s="195"/>
      <c r="WIE3" s="195"/>
      <c r="WIF3" s="195"/>
      <c r="WIG3" s="194"/>
      <c r="WIH3" s="195"/>
      <c r="WII3" s="195"/>
      <c r="WIJ3" s="195"/>
      <c r="WIK3" s="194"/>
      <c r="WIL3" s="195"/>
      <c r="WIM3" s="195"/>
      <c r="WIN3" s="195"/>
      <c r="WIO3" s="194"/>
      <c r="WIP3" s="195"/>
      <c r="WIQ3" s="195"/>
      <c r="WIR3" s="195"/>
      <c r="WIS3" s="194"/>
      <c r="WIT3" s="195"/>
      <c r="WIU3" s="195"/>
      <c r="WIV3" s="195"/>
      <c r="WIW3" s="194"/>
      <c r="WIX3" s="195"/>
      <c r="WIY3" s="195"/>
      <c r="WIZ3" s="195"/>
      <c r="WJA3" s="194"/>
      <c r="WJB3" s="195"/>
      <c r="WJC3" s="195"/>
      <c r="WJD3" s="195"/>
      <c r="WJE3" s="194"/>
      <c r="WJF3" s="195"/>
      <c r="WJG3" s="195"/>
      <c r="WJH3" s="195"/>
      <c r="WJI3" s="194"/>
      <c r="WJJ3" s="195"/>
      <c r="WJK3" s="195"/>
      <c r="WJL3" s="195"/>
      <c r="WJM3" s="194"/>
      <c r="WJN3" s="195"/>
      <c r="WJO3" s="195"/>
      <c r="WJP3" s="195"/>
      <c r="WJQ3" s="194"/>
      <c r="WJR3" s="195"/>
      <c r="WJS3" s="195"/>
      <c r="WJT3" s="195"/>
      <c r="WJU3" s="194"/>
      <c r="WJV3" s="195"/>
      <c r="WJW3" s="195"/>
      <c r="WJX3" s="195"/>
      <c r="WJY3" s="194"/>
      <c r="WJZ3" s="195"/>
      <c r="WKA3" s="195"/>
      <c r="WKB3" s="195"/>
      <c r="WKC3" s="194"/>
      <c r="WKD3" s="195"/>
      <c r="WKE3" s="195"/>
      <c r="WKF3" s="195"/>
      <c r="WKG3" s="194"/>
      <c r="WKH3" s="195"/>
      <c r="WKI3" s="195"/>
      <c r="WKJ3" s="195"/>
      <c r="WKK3" s="194"/>
      <c r="WKL3" s="195"/>
      <c r="WKM3" s="195"/>
      <c r="WKN3" s="195"/>
      <c r="WKO3" s="194"/>
      <c r="WKP3" s="195"/>
      <c r="WKQ3" s="195"/>
      <c r="WKR3" s="195"/>
      <c r="WKS3" s="194"/>
      <c r="WKT3" s="195"/>
      <c r="WKU3" s="195"/>
      <c r="WKV3" s="195"/>
      <c r="WKW3" s="194"/>
      <c r="WKX3" s="195"/>
      <c r="WKY3" s="195"/>
      <c r="WKZ3" s="195"/>
      <c r="WLA3" s="194"/>
      <c r="WLB3" s="195"/>
      <c r="WLC3" s="195"/>
      <c r="WLD3" s="195"/>
      <c r="WLE3" s="194"/>
      <c r="WLF3" s="195"/>
      <c r="WLG3" s="195"/>
      <c r="WLH3" s="195"/>
      <c r="WLI3" s="194"/>
      <c r="WLJ3" s="195"/>
      <c r="WLK3" s="195"/>
      <c r="WLL3" s="195"/>
      <c r="WLM3" s="194"/>
      <c r="WLN3" s="195"/>
      <c r="WLO3" s="195"/>
      <c r="WLP3" s="195"/>
      <c r="WLQ3" s="194"/>
      <c r="WLR3" s="195"/>
      <c r="WLS3" s="195"/>
      <c r="WLT3" s="195"/>
      <c r="WLU3" s="194"/>
      <c r="WLV3" s="195"/>
      <c r="WLW3" s="195"/>
      <c r="WLX3" s="195"/>
      <c r="WLY3" s="194"/>
      <c r="WLZ3" s="195"/>
      <c r="WMA3" s="195"/>
      <c r="WMB3" s="195"/>
      <c r="WMC3" s="194"/>
      <c r="WMD3" s="195"/>
      <c r="WME3" s="195"/>
      <c r="WMF3" s="195"/>
      <c r="WMG3" s="194"/>
      <c r="WMH3" s="195"/>
      <c r="WMI3" s="195"/>
      <c r="WMJ3" s="195"/>
      <c r="WMK3" s="194"/>
      <c r="WML3" s="195"/>
      <c r="WMM3" s="195"/>
      <c r="WMN3" s="195"/>
      <c r="WMO3" s="194"/>
      <c r="WMP3" s="195"/>
      <c r="WMQ3" s="195"/>
      <c r="WMR3" s="195"/>
      <c r="WMS3" s="194"/>
      <c r="WMT3" s="195"/>
      <c r="WMU3" s="195"/>
      <c r="WMV3" s="195"/>
      <c r="WMW3" s="194"/>
      <c r="WMX3" s="195"/>
      <c r="WMY3" s="195"/>
      <c r="WMZ3" s="195"/>
      <c r="WNA3" s="194"/>
      <c r="WNB3" s="195"/>
      <c r="WNC3" s="195"/>
      <c r="WND3" s="195"/>
      <c r="WNE3" s="194"/>
      <c r="WNF3" s="195"/>
      <c r="WNG3" s="195"/>
      <c r="WNH3" s="195"/>
      <c r="WNI3" s="194"/>
      <c r="WNJ3" s="195"/>
      <c r="WNK3" s="195"/>
      <c r="WNL3" s="195"/>
      <c r="WNM3" s="194"/>
      <c r="WNN3" s="195"/>
      <c r="WNO3" s="195"/>
      <c r="WNP3" s="195"/>
      <c r="WNQ3" s="194"/>
      <c r="WNR3" s="195"/>
      <c r="WNS3" s="195"/>
      <c r="WNT3" s="195"/>
      <c r="WNU3" s="194"/>
      <c r="WNV3" s="195"/>
      <c r="WNW3" s="195"/>
      <c r="WNX3" s="195"/>
      <c r="WNY3" s="194"/>
      <c r="WNZ3" s="195"/>
      <c r="WOA3" s="195"/>
      <c r="WOB3" s="195"/>
      <c r="WOC3" s="194"/>
      <c r="WOD3" s="195"/>
      <c r="WOE3" s="195"/>
      <c r="WOF3" s="195"/>
      <c r="WOG3" s="194"/>
      <c r="WOH3" s="195"/>
      <c r="WOI3" s="195"/>
      <c r="WOJ3" s="195"/>
      <c r="WOK3" s="194"/>
      <c r="WOL3" s="195"/>
      <c r="WOM3" s="195"/>
      <c r="WON3" s="195"/>
      <c r="WOO3" s="194"/>
      <c r="WOP3" s="195"/>
      <c r="WOQ3" s="195"/>
      <c r="WOR3" s="195"/>
      <c r="WOS3" s="194"/>
      <c r="WOT3" s="195"/>
      <c r="WOU3" s="195"/>
      <c r="WOV3" s="195"/>
      <c r="WOW3" s="194"/>
      <c r="WOX3" s="195"/>
      <c r="WOY3" s="195"/>
      <c r="WOZ3" s="195"/>
      <c r="WPA3" s="194"/>
      <c r="WPB3" s="195"/>
      <c r="WPC3" s="195"/>
      <c r="WPD3" s="195"/>
      <c r="WPE3" s="194"/>
      <c r="WPF3" s="195"/>
      <c r="WPG3" s="195"/>
      <c r="WPH3" s="195"/>
      <c r="WPI3" s="194"/>
      <c r="WPJ3" s="195"/>
      <c r="WPK3" s="195"/>
      <c r="WPL3" s="195"/>
      <c r="WPM3" s="194"/>
      <c r="WPN3" s="195"/>
      <c r="WPO3" s="195"/>
      <c r="WPP3" s="195"/>
      <c r="WPQ3" s="194"/>
      <c r="WPR3" s="195"/>
      <c r="WPS3" s="195"/>
      <c r="WPT3" s="195"/>
      <c r="WPU3" s="194"/>
      <c r="WPV3" s="195"/>
      <c r="WPW3" s="195"/>
      <c r="WPX3" s="195"/>
      <c r="WPY3" s="194"/>
      <c r="WPZ3" s="195"/>
      <c r="WQA3" s="195"/>
      <c r="WQB3" s="195"/>
      <c r="WQC3" s="194"/>
      <c r="WQD3" s="195"/>
      <c r="WQE3" s="195"/>
      <c r="WQF3" s="195"/>
      <c r="WQG3" s="194"/>
      <c r="WQH3" s="195"/>
      <c r="WQI3" s="195"/>
      <c r="WQJ3" s="195"/>
      <c r="WQK3" s="194"/>
      <c r="WQL3" s="195"/>
      <c r="WQM3" s="195"/>
      <c r="WQN3" s="195"/>
      <c r="WQO3" s="194"/>
      <c r="WQP3" s="195"/>
      <c r="WQQ3" s="195"/>
      <c r="WQR3" s="195"/>
      <c r="WQS3" s="194"/>
      <c r="WQT3" s="195"/>
      <c r="WQU3" s="195"/>
      <c r="WQV3" s="195"/>
      <c r="WQW3" s="194"/>
      <c r="WQX3" s="195"/>
      <c r="WQY3" s="195"/>
      <c r="WQZ3" s="195"/>
      <c r="WRA3" s="194"/>
      <c r="WRB3" s="195"/>
      <c r="WRC3" s="195"/>
      <c r="WRD3" s="195"/>
      <c r="WRE3" s="194"/>
      <c r="WRF3" s="195"/>
      <c r="WRG3" s="195"/>
      <c r="WRH3" s="195"/>
      <c r="WRI3" s="194"/>
      <c r="WRJ3" s="195"/>
      <c r="WRK3" s="195"/>
      <c r="WRL3" s="195"/>
      <c r="WRM3" s="194"/>
      <c r="WRN3" s="195"/>
      <c r="WRO3" s="195"/>
      <c r="WRP3" s="195"/>
      <c r="WRQ3" s="194"/>
      <c r="WRR3" s="195"/>
      <c r="WRS3" s="195"/>
      <c r="WRT3" s="195"/>
      <c r="WRU3" s="194"/>
      <c r="WRV3" s="195"/>
      <c r="WRW3" s="195"/>
      <c r="WRX3" s="195"/>
      <c r="WRY3" s="194"/>
      <c r="WRZ3" s="195"/>
      <c r="WSA3" s="195"/>
      <c r="WSB3" s="195"/>
      <c r="WSC3" s="194"/>
      <c r="WSD3" s="195"/>
      <c r="WSE3" s="195"/>
      <c r="WSF3" s="195"/>
      <c r="WSG3" s="194"/>
      <c r="WSH3" s="195"/>
      <c r="WSI3" s="195"/>
      <c r="WSJ3" s="195"/>
      <c r="WSK3" s="194"/>
      <c r="WSL3" s="195"/>
      <c r="WSM3" s="195"/>
      <c r="WSN3" s="195"/>
      <c r="WSO3" s="194"/>
      <c r="WSP3" s="195"/>
      <c r="WSQ3" s="195"/>
      <c r="WSR3" s="195"/>
      <c r="WSS3" s="194"/>
      <c r="WST3" s="195"/>
      <c r="WSU3" s="195"/>
      <c r="WSV3" s="195"/>
      <c r="WSW3" s="194"/>
      <c r="WSX3" s="195"/>
      <c r="WSY3" s="195"/>
      <c r="WSZ3" s="195"/>
      <c r="WTA3" s="194"/>
      <c r="WTB3" s="195"/>
      <c r="WTC3" s="195"/>
      <c r="WTD3" s="195"/>
      <c r="WTE3" s="194"/>
      <c r="WTF3" s="195"/>
      <c r="WTG3" s="195"/>
      <c r="WTH3" s="195"/>
      <c r="WTI3" s="194"/>
      <c r="WTJ3" s="195"/>
      <c r="WTK3" s="195"/>
      <c r="WTL3" s="195"/>
      <c r="WTM3" s="194"/>
      <c r="WTN3" s="195"/>
      <c r="WTO3" s="195"/>
      <c r="WTP3" s="195"/>
      <c r="WTQ3" s="194"/>
      <c r="WTR3" s="195"/>
      <c r="WTS3" s="195"/>
      <c r="WTT3" s="195"/>
      <c r="WTU3" s="194"/>
      <c r="WTV3" s="195"/>
      <c r="WTW3" s="195"/>
      <c r="WTX3" s="195"/>
      <c r="WTY3" s="194"/>
      <c r="WTZ3" s="195"/>
      <c r="WUA3" s="195"/>
      <c r="WUB3" s="195"/>
      <c r="WUC3" s="194"/>
      <c r="WUD3" s="195"/>
      <c r="WUE3" s="195"/>
      <c r="WUF3" s="195"/>
      <c r="WUG3" s="194"/>
      <c r="WUH3" s="195"/>
      <c r="WUI3" s="195"/>
      <c r="WUJ3" s="195"/>
      <c r="WUK3" s="194"/>
      <c r="WUL3" s="195"/>
      <c r="WUM3" s="195"/>
      <c r="WUN3" s="195"/>
      <c r="WUO3" s="194"/>
      <c r="WUP3" s="195"/>
      <c r="WUQ3" s="195"/>
      <c r="WUR3" s="195"/>
      <c r="WUS3" s="194"/>
      <c r="WUT3" s="195"/>
      <c r="WUU3" s="195"/>
      <c r="WUV3" s="195"/>
      <c r="WUW3" s="194"/>
      <c r="WUX3" s="195"/>
      <c r="WUY3" s="195"/>
      <c r="WUZ3" s="195"/>
      <c r="WVA3" s="194"/>
      <c r="WVB3" s="195"/>
      <c r="WVC3" s="195"/>
      <c r="WVD3" s="195"/>
      <c r="WVE3" s="194"/>
      <c r="WVF3" s="195"/>
      <c r="WVG3" s="195"/>
      <c r="WVH3" s="195"/>
      <c r="WVI3" s="194"/>
      <c r="WVJ3" s="195"/>
      <c r="WVK3" s="195"/>
      <c r="WVL3" s="195"/>
      <c r="WVM3" s="194"/>
      <c r="WVN3" s="195"/>
      <c r="WVO3" s="195"/>
      <c r="WVP3" s="195"/>
      <c r="WVQ3" s="194"/>
      <c r="WVR3" s="195"/>
      <c r="WVS3" s="195"/>
      <c r="WVT3" s="195"/>
      <c r="WVU3" s="194"/>
      <c r="WVV3" s="195"/>
      <c r="WVW3" s="195"/>
      <c r="WVX3" s="195"/>
      <c r="WVY3" s="194"/>
      <c r="WVZ3" s="195"/>
      <c r="WWA3" s="195"/>
      <c r="WWB3" s="195"/>
      <c r="WWC3" s="194"/>
      <c r="WWD3" s="195"/>
      <c r="WWE3" s="195"/>
      <c r="WWF3" s="195"/>
      <c r="WWG3" s="194"/>
      <c r="WWH3" s="195"/>
      <c r="WWI3" s="195"/>
      <c r="WWJ3" s="195"/>
      <c r="WWK3" s="194"/>
      <c r="WWL3" s="195"/>
      <c r="WWM3" s="195"/>
      <c r="WWN3" s="195"/>
      <c r="WWO3" s="194"/>
      <c r="WWP3" s="195"/>
      <c r="WWQ3" s="195"/>
      <c r="WWR3" s="195"/>
      <c r="WWS3" s="194"/>
      <c r="WWT3" s="195"/>
      <c r="WWU3" s="195"/>
      <c r="WWV3" s="195"/>
      <c r="WWW3" s="194"/>
      <c r="WWX3" s="195"/>
      <c r="WWY3" s="195"/>
      <c r="WWZ3" s="195"/>
      <c r="WXA3" s="194"/>
      <c r="WXB3" s="195"/>
      <c r="WXC3" s="195"/>
      <c r="WXD3" s="195"/>
      <c r="WXE3" s="194"/>
      <c r="WXF3" s="195"/>
      <c r="WXG3" s="195"/>
      <c r="WXH3" s="195"/>
      <c r="WXI3" s="194"/>
      <c r="WXJ3" s="195"/>
      <c r="WXK3" s="195"/>
      <c r="WXL3" s="195"/>
      <c r="WXM3" s="194"/>
      <c r="WXN3" s="195"/>
      <c r="WXO3" s="195"/>
      <c r="WXP3" s="195"/>
      <c r="WXQ3" s="194"/>
      <c r="WXR3" s="195"/>
      <c r="WXS3" s="195"/>
      <c r="WXT3" s="195"/>
      <c r="WXU3" s="194"/>
      <c r="WXV3" s="195"/>
      <c r="WXW3" s="195"/>
      <c r="WXX3" s="195"/>
      <c r="WXY3" s="194"/>
      <c r="WXZ3" s="195"/>
      <c r="WYA3" s="195"/>
      <c r="WYB3" s="195"/>
      <c r="WYC3" s="194"/>
      <c r="WYD3" s="195"/>
      <c r="WYE3" s="195"/>
      <c r="WYF3" s="195"/>
      <c r="WYG3" s="194"/>
      <c r="WYH3" s="195"/>
      <c r="WYI3" s="195"/>
      <c r="WYJ3" s="195"/>
      <c r="WYK3" s="194"/>
      <c r="WYL3" s="195"/>
      <c r="WYM3" s="195"/>
      <c r="WYN3" s="195"/>
      <c r="WYO3" s="194"/>
      <c r="WYP3" s="195"/>
      <c r="WYQ3" s="195"/>
      <c r="WYR3" s="195"/>
      <c r="WYS3" s="194"/>
      <c r="WYT3" s="195"/>
      <c r="WYU3" s="195"/>
      <c r="WYV3" s="195"/>
      <c r="WYW3" s="194"/>
      <c r="WYX3" s="195"/>
      <c r="WYY3" s="195"/>
      <c r="WYZ3" s="195"/>
      <c r="WZA3" s="194"/>
      <c r="WZB3" s="195"/>
      <c r="WZC3" s="195"/>
      <c r="WZD3" s="195"/>
      <c r="WZE3" s="194"/>
      <c r="WZF3" s="195"/>
      <c r="WZG3" s="195"/>
      <c r="WZH3" s="195"/>
      <c r="WZI3" s="194"/>
      <c r="WZJ3" s="195"/>
      <c r="WZK3" s="195"/>
      <c r="WZL3" s="195"/>
      <c r="WZM3" s="194"/>
      <c r="WZN3" s="195"/>
      <c r="WZO3" s="195"/>
      <c r="WZP3" s="195"/>
      <c r="WZQ3" s="194"/>
      <c r="WZR3" s="195"/>
      <c r="WZS3" s="195"/>
      <c r="WZT3" s="195"/>
      <c r="WZU3" s="194"/>
      <c r="WZV3" s="195"/>
      <c r="WZW3" s="195"/>
      <c r="WZX3" s="195"/>
      <c r="WZY3" s="194"/>
      <c r="WZZ3" s="195"/>
      <c r="XAA3" s="195"/>
      <c r="XAB3" s="195"/>
      <c r="XAC3" s="194"/>
      <c r="XAD3" s="195"/>
      <c r="XAE3" s="195"/>
      <c r="XAF3" s="195"/>
      <c r="XAG3" s="194"/>
      <c r="XAH3" s="195"/>
      <c r="XAI3" s="195"/>
      <c r="XAJ3" s="195"/>
      <c r="XAK3" s="194"/>
      <c r="XAL3" s="195"/>
      <c r="XAM3" s="195"/>
      <c r="XAN3" s="195"/>
      <c r="XAO3" s="194"/>
      <c r="XAP3" s="195"/>
      <c r="XAQ3" s="195"/>
      <c r="XAR3" s="195"/>
      <c r="XAS3" s="194"/>
      <c r="XAT3" s="195"/>
      <c r="XAU3" s="195"/>
      <c r="XAV3" s="195"/>
      <c r="XAW3" s="194"/>
      <c r="XAX3" s="195"/>
      <c r="XAY3" s="195"/>
      <c r="XAZ3" s="195"/>
      <c r="XBA3" s="194"/>
      <c r="XBB3" s="195"/>
      <c r="XBC3" s="195"/>
      <c r="XBD3" s="195"/>
      <c r="XBE3" s="194"/>
      <c r="XBF3" s="195"/>
      <c r="XBG3" s="195"/>
      <c r="XBH3" s="195"/>
      <c r="XBI3" s="194"/>
      <c r="XBJ3" s="195"/>
      <c r="XBK3" s="195"/>
      <c r="XBL3" s="195"/>
      <c r="XBM3" s="194"/>
      <c r="XBN3" s="195"/>
      <c r="XBO3" s="195"/>
      <c r="XBP3" s="195"/>
      <c r="XBQ3" s="194"/>
      <c r="XBR3" s="195"/>
      <c r="XBS3" s="195"/>
      <c r="XBT3" s="195"/>
      <c r="XBU3" s="194"/>
      <c r="XBV3" s="195"/>
      <c r="XBW3" s="195"/>
      <c r="XBX3" s="195"/>
      <c r="XBY3" s="194"/>
      <c r="XBZ3" s="195"/>
      <c r="XCA3" s="195"/>
      <c r="XCB3" s="195"/>
      <c r="XCC3" s="194"/>
      <c r="XCD3" s="195"/>
      <c r="XCE3" s="195"/>
      <c r="XCF3" s="195"/>
      <c r="XCG3" s="194"/>
      <c r="XCH3" s="195"/>
      <c r="XCI3" s="195"/>
      <c r="XCJ3" s="195"/>
      <c r="XCK3" s="194"/>
      <c r="XCL3" s="195"/>
      <c r="XCM3" s="195"/>
      <c r="XCN3" s="195"/>
      <c r="XCO3" s="194"/>
      <c r="XCP3" s="195"/>
      <c r="XCQ3" s="195"/>
      <c r="XCR3" s="195"/>
      <c r="XCS3" s="194"/>
      <c r="XCT3" s="195"/>
      <c r="XCU3" s="195"/>
      <c r="XCV3" s="195"/>
      <c r="XCW3" s="194"/>
      <c r="XCX3" s="195"/>
      <c r="XCY3" s="195"/>
      <c r="XCZ3" s="195"/>
      <c r="XDA3" s="194"/>
      <c r="XDB3" s="195"/>
      <c r="XDC3" s="195"/>
      <c r="XDD3" s="195"/>
      <c r="XDE3" s="194"/>
      <c r="XDF3" s="195"/>
      <c r="XDG3" s="195"/>
      <c r="XDH3" s="195"/>
      <c r="XDI3" s="194"/>
      <c r="XDJ3" s="195"/>
      <c r="XDK3" s="195"/>
      <c r="XDL3" s="195"/>
      <c r="XDM3" s="194"/>
      <c r="XDN3" s="195"/>
      <c r="XDO3" s="195"/>
      <c r="XDP3" s="195"/>
      <c r="XDQ3" s="194"/>
      <c r="XDR3" s="195"/>
      <c r="XDS3" s="195"/>
      <c r="XDT3" s="195"/>
      <c r="XDU3" s="194"/>
      <c r="XDV3" s="195"/>
      <c r="XDW3" s="195"/>
      <c r="XDX3" s="195"/>
      <c r="XDY3" s="194"/>
      <c r="XDZ3" s="195"/>
      <c r="XEA3" s="195"/>
      <c r="XEB3" s="195"/>
      <c r="XEC3" s="194"/>
      <c r="XED3" s="195"/>
      <c r="XEE3" s="195"/>
      <c r="XEF3" s="195"/>
      <c r="XEG3" s="194"/>
      <c r="XEH3" s="195"/>
      <c r="XEI3" s="195"/>
      <c r="XEJ3" s="195"/>
      <c r="XEK3" s="194"/>
      <c r="XEL3" s="195"/>
      <c r="XEM3" s="195"/>
      <c r="XEN3" s="195"/>
      <c r="XEO3" s="194"/>
      <c r="XEP3" s="195"/>
      <c r="XEQ3" s="195"/>
      <c r="XER3" s="195"/>
      <c r="XES3" s="194"/>
      <c r="XET3" s="195"/>
      <c r="XEU3" s="195"/>
      <c r="XEV3" s="195"/>
      <c r="XEW3" s="194"/>
      <c r="XEX3" s="195"/>
      <c r="XEY3" s="195"/>
      <c r="XEZ3" s="195"/>
      <c r="XFA3" s="194"/>
      <c r="XFB3" s="195"/>
      <c r="XFC3" s="195"/>
      <c r="XFD3" s="195"/>
    </row>
    <row r="4" spans="1:16384" s="2" customFormat="1" ht="14.4" x14ac:dyDescent="0.3">
      <c r="A4" s="31" t="s">
        <v>2</v>
      </c>
      <c r="B4" s="224"/>
      <c r="C4" s="225"/>
      <c r="D4" s="226"/>
      <c r="E4" s="5"/>
      <c r="F4" s="5"/>
      <c r="G4" s="5"/>
      <c r="H4" s="6"/>
      <c r="I4" s="6"/>
    </row>
    <row r="5" spans="1:16384" ht="14.4" x14ac:dyDescent="0.3">
      <c r="A5" s="7" t="s">
        <v>3</v>
      </c>
      <c r="B5" s="224"/>
      <c r="C5" s="231"/>
      <c r="D5" s="232"/>
      <c r="E5" s="5"/>
      <c r="F5" s="6"/>
      <c r="G5" s="6"/>
      <c r="H5" s="6"/>
      <c r="I5" s="6"/>
    </row>
    <row r="6" spans="1:16384" ht="33.75" customHeight="1" x14ac:dyDescent="0.3">
      <c r="A6" s="227" t="e">
        <f>CONCATENATE("The total amount of Program Participant Funds Requested may not exceed the amount of funds allocated to the CoC region. The Applicant's regional allocation is $",VLOOKUP(B5,'HIDE-VLOOKUP'!A2:C13,3))</f>
        <v>#N/A</v>
      </c>
      <c r="B6" s="228"/>
      <c r="C6" s="228"/>
      <c r="D6" s="228"/>
      <c r="E6" s="33"/>
    </row>
    <row r="7" spans="1:16384" s="43" customFormat="1" ht="15" customHeight="1" x14ac:dyDescent="0.3">
      <c r="A7" s="229" t="e">
        <f>VLOOKUP('6-1 RRH Funding and Match'!B5,'HIDE-VLOOKUP'!A2:B13,2)</f>
        <v>#N/A</v>
      </c>
      <c r="B7" s="229"/>
      <c r="C7" s="230"/>
      <c r="D7" s="41"/>
      <c r="E7" s="42"/>
      <c r="F7" s="42"/>
    </row>
    <row r="8" spans="1:16384" ht="26.25" customHeight="1" thickBot="1" x14ac:dyDescent="0.35">
      <c r="A8" s="215" t="s">
        <v>39</v>
      </c>
      <c r="B8" s="216"/>
      <c r="C8" s="216"/>
      <c r="D8" s="216"/>
      <c r="E8" s="33"/>
    </row>
    <row r="9" spans="1:16384" ht="30.75" customHeight="1" x14ac:dyDescent="0.3">
      <c r="A9" s="19" t="s">
        <v>176</v>
      </c>
      <c r="B9" s="20" t="s">
        <v>40</v>
      </c>
      <c r="C9" s="21" t="s">
        <v>41</v>
      </c>
      <c r="D9" s="22" t="s">
        <v>42</v>
      </c>
      <c r="E9" s="33"/>
    </row>
    <row r="10" spans="1:16384" ht="15" thickBot="1" x14ac:dyDescent="0.35">
      <c r="A10" s="50">
        <f>SUM(C12:C15)</f>
        <v>0</v>
      </c>
      <c r="B10" s="44"/>
      <c r="C10" s="44"/>
      <c r="D10" s="51">
        <f>SUM(A10:C10)</f>
        <v>0</v>
      </c>
      <c r="E10" s="33"/>
    </row>
    <row r="11" spans="1:16384" ht="14.4" x14ac:dyDescent="0.3">
      <c r="A11" s="215" t="s">
        <v>63</v>
      </c>
      <c r="B11" s="216"/>
      <c r="C11" s="195"/>
      <c r="D11" s="195"/>
      <c r="E11" s="33"/>
    </row>
    <row r="12" spans="1:16384" ht="14.4" x14ac:dyDescent="0.3">
      <c r="A12" s="217" t="s">
        <v>59</v>
      </c>
      <c r="B12" s="214"/>
      <c r="C12" s="45"/>
      <c r="D12" s="38"/>
      <c r="E12" s="39"/>
      <c r="F12" s="33"/>
      <c r="G12" s="34"/>
    </row>
    <row r="13" spans="1:16384" ht="14.4" x14ac:dyDescent="0.3">
      <c r="A13" s="217" t="s">
        <v>60</v>
      </c>
      <c r="B13" s="214"/>
      <c r="C13" s="45"/>
      <c r="D13" s="38"/>
      <c r="E13" s="39"/>
      <c r="F13" s="33"/>
      <c r="G13" s="34"/>
    </row>
    <row r="14" spans="1:16384" ht="14.4" x14ac:dyDescent="0.3">
      <c r="A14" s="217" t="s">
        <v>61</v>
      </c>
      <c r="B14" s="214"/>
      <c r="C14" s="45">
        <v>0</v>
      </c>
      <c r="D14" s="38"/>
      <c r="E14" s="39"/>
      <c r="F14" s="33"/>
      <c r="G14" s="34"/>
    </row>
    <row r="15" spans="1:16384" ht="14.4" x14ac:dyDescent="0.3">
      <c r="A15" s="217" t="s">
        <v>62</v>
      </c>
      <c r="B15" s="214"/>
      <c r="C15" s="45">
        <v>0</v>
      </c>
      <c r="D15" s="38"/>
      <c r="E15" s="39"/>
      <c r="F15" s="33"/>
      <c r="G15" s="34"/>
    </row>
    <row r="16" spans="1:16384" ht="29.25" customHeight="1" x14ac:dyDescent="0.3">
      <c r="A16" s="215" t="s">
        <v>98</v>
      </c>
      <c r="B16" s="216"/>
      <c r="C16" s="216"/>
      <c r="D16" s="8" t="s">
        <v>4</v>
      </c>
    </row>
    <row r="17" spans="1:9" ht="46.5" customHeight="1" x14ac:dyDescent="0.3">
      <c r="A17" s="233" t="s">
        <v>199</v>
      </c>
      <c r="B17" s="234"/>
      <c r="C17" s="234"/>
      <c r="D17" s="235"/>
    </row>
    <row r="18" spans="1:9" ht="20.25" customHeight="1" x14ac:dyDescent="0.3">
      <c r="A18" s="196" t="s">
        <v>95</v>
      </c>
      <c r="B18" s="197"/>
      <c r="C18" s="198"/>
      <c r="D18" s="52">
        <v>0</v>
      </c>
    </row>
    <row r="19" spans="1:9" ht="20.25" customHeight="1" x14ac:dyDescent="0.3">
      <c r="A19" s="196" t="s">
        <v>96</v>
      </c>
      <c r="B19" s="197"/>
      <c r="C19" s="198"/>
      <c r="D19" s="52">
        <v>0</v>
      </c>
    </row>
    <row r="20" spans="1:9" ht="16.5" customHeight="1" x14ac:dyDescent="0.3">
      <c r="A20" s="196" t="s">
        <v>97</v>
      </c>
      <c r="B20" s="197"/>
      <c r="C20" s="198"/>
      <c r="D20" s="52">
        <v>0</v>
      </c>
    </row>
    <row r="21" spans="1:9" ht="16.5" customHeight="1" x14ac:dyDescent="0.3">
      <c r="A21" s="199" t="s">
        <v>26</v>
      </c>
      <c r="B21" s="200"/>
      <c r="C21" s="201"/>
      <c r="D21" s="53" t="str">
        <f>IF(D10&gt;0,SUM(D20+D18+D19)/D10,"")</f>
        <v/>
      </c>
    </row>
    <row r="22" spans="1:9" ht="29.25" customHeight="1" x14ac:dyDescent="0.3">
      <c r="A22" s="212" t="s">
        <v>99</v>
      </c>
      <c r="B22" s="213"/>
      <c r="C22" s="213"/>
      <c r="D22" s="214"/>
    </row>
    <row r="23" spans="1:9" ht="29.25" customHeight="1" x14ac:dyDescent="0.3">
      <c r="A23" s="218" t="s">
        <v>110</v>
      </c>
      <c r="B23" s="219"/>
      <c r="C23" s="219"/>
      <c r="D23" s="220"/>
    </row>
    <row r="24" spans="1:9" customFormat="1" ht="24.75" customHeight="1" x14ac:dyDescent="0.3">
      <c r="A24" s="151"/>
      <c r="B24" s="209" t="str">
        <f>IF(D10=0,"",IF(D21&gt;=1.1,"Number of points requested under category MATCHING FUNDS","Application ineligible for points for MATCHING FUNDS." ))</f>
        <v/>
      </c>
      <c r="C24" s="210"/>
      <c r="D24" s="211"/>
      <c r="E24" s="138"/>
      <c r="F24" s="32"/>
      <c r="G24" s="32"/>
      <c r="H24" s="32"/>
      <c r="I24" s="11"/>
    </row>
    <row r="25" spans="1:9" ht="29.25" customHeight="1" x14ac:dyDescent="0.3">
      <c r="A25" s="212" t="s">
        <v>100</v>
      </c>
      <c r="B25" s="213"/>
      <c r="C25" s="213"/>
      <c r="D25" s="214"/>
    </row>
    <row r="26" spans="1:9" ht="14.4" x14ac:dyDescent="0.3">
      <c r="A26" s="23" t="s">
        <v>25</v>
      </c>
      <c r="B26" s="23"/>
      <c r="C26" s="23"/>
      <c r="D26" s="166"/>
    </row>
    <row r="27" spans="1:9" ht="14.4" x14ac:dyDescent="0.3">
      <c r="A27" s="161" t="str">
        <f>IF(D26="Yes","Will the emergency shelter provide overnight shelter?","STOP.  Continue to Volume 6 Tab 2")</f>
        <v>STOP.  Continue to Volume 6 Tab 2</v>
      </c>
      <c r="B27" s="35"/>
      <c r="C27" s="35"/>
      <c r="D27" s="166"/>
    </row>
    <row r="28" spans="1:9" ht="14.4" x14ac:dyDescent="0.3">
      <c r="A28" s="221" t="str">
        <f>IF(D26="","",IF(D26="Yes","📎",""))</f>
        <v/>
      </c>
      <c r="B28" s="202" t="str">
        <f>IF(D26="","",IF(D26="Yes","If Applicant is a nonprofit, attach local government approval for the shelter Activity.  Local Government Approval form may be submitted not later than July 25, 2026 if unavailable at the time of Application submission.","No attachment required."))</f>
        <v/>
      </c>
      <c r="C28" s="203"/>
      <c r="D28" s="204"/>
    </row>
    <row r="29" spans="1:9" ht="14.4" x14ac:dyDescent="0.3">
      <c r="A29" s="221"/>
      <c r="B29" s="205"/>
      <c r="C29" s="205"/>
      <c r="D29" s="206"/>
    </row>
    <row r="30" spans="1:9" ht="14.4" x14ac:dyDescent="0.3">
      <c r="A30" s="222"/>
      <c r="B30" s="207"/>
      <c r="C30" s="207"/>
      <c r="D30" s="208"/>
    </row>
    <row r="31" spans="1:9" ht="14.4" x14ac:dyDescent="0.3"/>
    <row r="32" spans="1:9" ht="14.4" hidden="1" x14ac:dyDescent="0.3"/>
    <row r="33" ht="14.4" hidden="1" x14ac:dyDescent="0.3"/>
    <row r="34" ht="14.4" hidden="1" x14ac:dyDescent="0.3"/>
    <row r="35" ht="14.4" hidden="1" x14ac:dyDescent="0.3"/>
    <row r="36" ht="14.4" hidden="1" x14ac:dyDescent="0.3"/>
    <row r="37" ht="14.4" hidden="1" x14ac:dyDescent="0.3"/>
    <row r="38" ht="14.4" hidden="1" x14ac:dyDescent="0.3"/>
    <row r="39" ht="14.4" hidden="1" x14ac:dyDescent="0.3"/>
    <row r="40" ht="14.4" hidden="1" x14ac:dyDescent="0.3"/>
    <row r="41" ht="14.4" hidden="1" x14ac:dyDescent="0.3"/>
    <row r="42" ht="14.4" hidden="1" x14ac:dyDescent="0.3"/>
    <row r="43" ht="15" hidden="1" customHeight="1" x14ac:dyDescent="0.3"/>
    <row r="44" ht="15" hidden="1" customHeight="1" x14ac:dyDescent="0.3"/>
    <row r="45" ht="15" hidden="1" customHeight="1" x14ac:dyDescent="0.3"/>
    <row r="46" ht="15" hidden="1" customHeight="1" x14ac:dyDescent="0.3"/>
    <row r="47" ht="15" hidden="1" customHeight="1" x14ac:dyDescent="0.3"/>
    <row r="48" ht="15" hidden="1" customHeight="1" x14ac:dyDescent="0.3"/>
    <row r="49" ht="15" hidden="1" customHeight="1" x14ac:dyDescent="0.3"/>
    <row r="50" ht="15" hidden="1" customHeight="1" x14ac:dyDescent="0.3"/>
    <row r="51" ht="15" hidden="1" customHeight="1" x14ac:dyDescent="0.3"/>
    <row r="52" ht="15" hidden="1" customHeight="1" x14ac:dyDescent="0.3"/>
  </sheetData>
  <sheetProtection algorithmName="SHA-512" hashValue="un9P9f7REElOihcNgRG1T6RCwWhhTdCNRPD+Sbq6Kkg0QCx6FuhsXx03aVI3UBobIellrW0rl1jFhXwwi9aP3A==" saltValue="7CDCQMjttuc7yCTIx6dlZQ==" spinCount="100000" sheet="1" objects="1" scenarios="1" selectLockedCells="1"/>
  <dataConsolidate/>
  <mergeCells count="4118">
    <mergeCell ref="A2:D2"/>
    <mergeCell ref="B4:D4"/>
    <mergeCell ref="A6:D6"/>
    <mergeCell ref="A7:C7"/>
    <mergeCell ref="A8:D8"/>
    <mergeCell ref="B5:D5"/>
    <mergeCell ref="A17:D17"/>
    <mergeCell ref="AO3:AR3"/>
    <mergeCell ref="AS3:AV3"/>
    <mergeCell ref="AW3:AZ3"/>
    <mergeCell ref="BA3:BD3"/>
    <mergeCell ref="BE3:BH3"/>
    <mergeCell ref="U3:X3"/>
    <mergeCell ref="Y3:AB3"/>
    <mergeCell ref="AC3:AF3"/>
    <mergeCell ref="AG3:AJ3"/>
    <mergeCell ref="AK3:AN3"/>
    <mergeCell ref="A3:D3"/>
    <mergeCell ref="I3:L3"/>
    <mergeCell ref="M3:P3"/>
    <mergeCell ref="Q3:T3"/>
    <mergeCell ref="A18:C18"/>
    <mergeCell ref="A20:C20"/>
    <mergeCell ref="A21:C21"/>
    <mergeCell ref="B28:D30"/>
    <mergeCell ref="B24:D24"/>
    <mergeCell ref="A25:D25"/>
    <mergeCell ref="A22:D22"/>
    <mergeCell ref="A16:C16"/>
    <mergeCell ref="A11:D11"/>
    <mergeCell ref="A12:B12"/>
    <mergeCell ref="A13:B13"/>
    <mergeCell ref="A14:B14"/>
    <mergeCell ref="A15:B15"/>
    <mergeCell ref="DQ3:DT3"/>
    <mergeCell ref="DU3:DX3"/>
    <mergeCell ref="DY3:EB3"/>
    <mergeCell ref="EC3:EF3"/>
    <mergeCell ref="A19:C19"/>
    <mergeCell ref="A23:D23"/>
    <mergeCell ref="A28:A30"/>
    <mergeCell ref="EG3:EJ3"/>
    <mergeCell ref="CW3:CZ3"/>
    <mergeCell ref="DA3:DD3"/>
    <mergeCell ref="DE3:DH3"/>
    <mergeCell ref="DI3:DL3"/>
    <mergeCell ref="DM3:DP3"/>
    <mergeCell ref="CC3:CF3"/>
    <mergeCell ref="CG3:CJ3"/>
    <mergeCell ref="CK3:CN3"/>
    <mergeCell ref="CO3:CR3"/>
    <mergeCell ref="CS3:CV3"/>
    <mergeCell ref="BI3:BL3"/>
    <mergeCell ref="BM3:BP3"/>
    <mergeCell ref="BQ3:BT3"/>
    <mergeCell ref="BU3:BX3"/>
    <mergeCell ref="BY3:CB3"/>
    <mergeCell ref="GS3:GV3"/>
    <mergeCell ref="GW3:GZ3"/>
    <mergeCell ref="HA3:HD3"/>
    <mergeCell ref="HE3:HH3"/>
    <mergeCell ref="HI3:HL3"/>
    <mergeCell ref="FY3:GB3"/>
    <mergeCell ref="GC3:GF3"/>
    <mergeCell ref="GG3:GJ3"/>
    <mergeCell ref="GK3:GN3"/>
    <mergeCell ref="GO3:GR3"/>
    <mergeCell ref="FE3:FH3"/>
    <mergeCell ref="FI3:FL3"/>
    <mergeCell ref="FM3:FP3"/>
    <mergeCell ref="FQ3:FT3"/>
    <mergeCell ref="FU3:FX3"/>
    <mergeCell ref="EK3:EN3"/>
    <mergeCell ref="EO3:ER3"/>
    <mergeCell ref="ES3:EV3"/>
    <mergeCell ref="EW3:EZ3"/>
    <mergeCell ref="FA3:FD3"/>
    <mergeCell ref="JU3:JX3"/>
    <mergeCell ref="JY3:KB3"/>
    <mergeCell ref="KC3:KF3"/>
    <mergeCell ref="KG3:KJ3"/>
    <mergeCell ref="KK3:KN3"/>
    <mergeCell ref="JA3:JD3"/>
    <mergeCell ref="JE3:JH3"/>
    <mergeCell ref="JI3:JL3"/>
    <mergeCell ref="JM3:JP3"/>
    <mergeCell ref="JQ3:JT3"/>
    <mergeCell ref="IG3:IJ3"/>
    <mergeCell ref="IK3:IN3"/>
    <mergeCell ref="IO3:IR3"/>
    <mergeCell ref="IS3:IV3"/>
    <mergeCell ref="IW3:IZ3"/>
    <mergeCell ref="HM3:HP3"/>
    <mergeCell ref="HQ3:HT3"/>
    <mergeCell ref="HU3:HX3"/>
    <mergeCell ref="HY3:IB3"/>
    <mergeCell ref="IC3:IF3"/>
    <mergeCell ref="MW3:MZ3"/>
    <mergeCell ref="NA3:ND3"/>
    <mergeCell ref="NE3:NH3"/>
    <mergeCell ref="NI3:NL3"/>
    <mergeCell ref="NM3:NP3"/>
    <mergeCell ref="MC3:MF3"/>
    <mergeCell ref="MG3:MJ3"/>
    <mergeCell ref="MK3:MN3"/>
    <mergeCell ref="MO3:MR3"/>
    <mergeCell ref="MS3:MV3"/>
    <mergeCell ref="LI3:LL3"/>
    <mergeCell ref="LM3:LP3"/>
    <mergeCell ref="LQ3:LT3"/>
    <mergeCell ref="LU3:LX3"/>
    <mergeCell ref="LY3:MB3"/>
    <mergeCell ref="KO3:KR3"/>
    <mergeCell ref="KS3:KV3"/>
    <mergeCell ref="KW3:KZ3"/>
    <mergeCell ref="LA3:LD3"/>
    <mergeCell ref="LE3:LH3"/>
    <mergeCell ref="PY3:QB3"/>
    <mergeCell ref="QC3:QF3"/>
    <mergeCell ref="QG3:QJ3"/>
    <mergeCell ref="QK3:QN3"/>
    <mergeCell ref="QO3:QR3"/>
    <mergeCell ref="PE3:PH3"/>
    <mergeCell ref="PI3:PL3"/>
    <mergeCell ref="PM3:PP3"/>
    <mergeCell ref="PQ3:PT3"/>
    <mergeCell ref="PU3:PX3"/>
    <mergeCell ref="OK3:ON3"/>
    <mergeCell ref="OO3:OR3"/>
    <mergeCell ref="OS3:OV3"/>
    <mergeCell ref="OW3:OZ3"/>
    <mergeCell ref="PA3:PD3"/>
    <mergeCell ref="NQ3:NT3"/>
    <mergeCell ref="NU3:NX3"/>
    <mergeCell ref="NY3:OB3"/>
    <mergeCell ref="OC3:OF3"/>
    <mergeCell ref="OG3:OJ3"/>
    <mergeCell ref="TA3:TD3"/>
    <mergeCell ref="TE3:TH3"/>
    <mergeCell ref="TI3:TL3"/>
    <mergeCell ref="TM3:TP3"/>
    <mergeCell ref="TQ3:TT3"/>
    <mergeCell ref="SG3:SJ3"/>
    <mergeCell ref="SK3:SN3"/>
    <mergeCell ref="SO3:SR3"/>
    <mergeCell ref="SS3:SV3"/>
    <mergeCell ref="SW3:SZ3"/>
    <mergeCell ref="RM3:RP3"/>
    <mergeCell ref="RQ3:RT3"/>
    <mergeCell ref="RU3:RX3"/>
    <mergeCell ref="RY3:SB3"/>
    <mergeCell ref="SC3:SF3"/>
    <mergeCell ref="QS3:QV3"/>
    <mergeCell ref="QW3:QZ3"/>
    <mergeCell ref="RA3:RD3"/>
    <mergeCell ref="RE3:RH3"/>
    <mergeCell ref="RI3:RL3"/>
    <mergeCell ref="WC3:WF3"/>
    <mergeCell ref="WG3:WJ3"/>
    <mergeCell ref="WK3:WN3"/>
    <mergeCell ref="WO3:WR3"/>
    <mergeCell ref="WS3:WV3"/>
    <mergeCell ref="VI3:VL3"/>
    <mergeCell ref="VM3:VP3"/>
    <mergeCell ref="VQ3:VT3"/>
    <mergeCell ref="VU3:VX3"/>
    <mergeCell ref="VY3:WB3"/>
    <mergeCell ref="UO3:UR3"/>
    <mergeCell ref="US3:UV3"/>
    <mergeCell ref="UW3:UZ3"/>
    <mergeCell ref="VA3:VD3"/>
    <mergeCell ref="VE3:VH3"/>
    <mergeCell ref="TU3:TX3"/>
    <mergeCell ref="TY3:UB3"/>
    <mergeCell ref="UC3:UF3"/>
    <mergeCell ref="UG3:UJ3"/>
    <mergeCell ref="UK3:UN3"/>
    <mergeCell ref="ZE3:ZH3"/>
    <mergeCell ref="ZI3:ZL3"/>
    <mergeCell ref="ZM3:ZP3"/>
    <mergeCell ref="ZQ3:ZT3"/>
    <mergeCell ref="ZU3:ZX3"/>
    <mergeCell ref="YK3:YN3"/>
    <mergeCell ref="YO3:YR3"/>
    <mergeCell ref="YS3:YV3"/>
    <mergeCell ref="YW3:YZ3"/>
    <mergeCell ref="ZA3:ZD3"/>
    <mergeCell ref="XQ3:XT3"/>
    <mergeCell ref="XU3:XX3"/>
    <mergeCell ref="XY3:YB3"/>
    <mergeCell ref="YC3:YF3"/>
    <mergeCell ref="YG3:YJ3"/>
    <mergeCell ref="WW3:WZ3"/>
    <mergeCell ref="XA3:XD3"/>
    <mergeCell ref="XE3:XH3"/>
    <mergeCell ref="XI3:XL3"/>
    <mergeCell ref="XM3:XP3"/>
    <mergeCell ref="ACG3:ACJ3"/>
    <mergeCell ref="ACK3:ACN3"/>
    <mergeCell ref="ACO3:ACR3"/>
    <mergeCell ref="ACS3:ACV3"/>
    <mergeCell ref="ACW3:ACZ3"/>
    <mergeCell ref="ABM3:ABP3"/>
    <mergeCell ref="ABQ3:ABT3"/>
    <mergeCell ref="ABU3:ABX3"/>
    <mergeCell ref="ABY3:ACB3"/>
    <mergeCell ref="ACC3:ACF3"/>
    <mergeCell ref="AAS3:AAV3"/>
    <mergeCell ref="AAW3:AAZ3"/>
    <mergeCell ref="ABA3:ABD3"/>
    <mergeCell ref="ABE3:ABH3"/>
    <mergeCell ref="ABI3:ABL3"/>
    <mergeCell ref="ZY3:AAB3"/>
    <mergeCell ref="AAC3:AAF3"/>
    <mergeCell ref="AAG3:AAJ3"/>
    <mergeCell ref="AAK3:AAN3"/>
    <mergeCell ref="AAO3:AAR3"/>
    <mergeCell ref="AFI3:AFL3"/>
    <mergeCell ref="AFM3:AFP3"/>
    <mergeCell ref="AFQ3:AFT3"/>
    <mergeCell ref="AFU3:AFX3"/>
    <mergeCell ref="AFY3:AGB3"/>
    <mergeCell ref="AEO3:AER3"/>
    <mergeCell ref="AES3:AEV3"/>
    <mergeCell ref="AEW3:AEZ3"/>
    <mergeCell ref="AFA3:AFD3"/>
    <mergeCell ref="AFE3:AFH3"/>
    <mergeCell ref="ADU3:ADX3"/>
    <mergeCell ref="ADY3:AEB3"/>
    <mergeCell ref="AEC3:AEF3"/>
    <mergeCell ref="AEG3:AEJ3"/>
    <mergeCell ref="AEK3:AEN3"/>
    <mergeCell ref="ADA3:ADD3"/>
    <mergeCell ref="ADE3:ADH3"/>
    <mergeCell ref="ADI3:ADL3"/>
    <mergeCell ref="ADM3:ADP3"/>
    <mergeCell ref="ADQ3:ADT3"/>
    <mergeCell ref="AIK3:AIN3"/>
    <mergeCell ref="AIO3:AIR3"/>
    <mergeCell ref="AIS3:AIV3"/>
    <mergeCell ref="AIW3:AIZ3"/>
    <mergeCell ref="AJA3:AJD3"/>
    <mergeCell ref="AHQ3:AHT3"/>
    <mergeCell ref="AHU3:AHX3"/>
    <mergeCell ref="AHY3:AIB3"/>
    <mergeCell ref="AIC3:AIF3"/>
    <mergeCell ref="AIG3:AIJ3"/>
    <mergeCell ref="AGW3:AGZ3"/>
    <mergeCell ref="AHA3:AHD3"/>
    <mergeCell ref="AHE3:AHH3"/>
    <mergeCell ref="AHI3:AHL3"/>
    <mergeCell ref="AHM3:AHP3"/>
    <mergeCell ref="AGC3:AGF3"/>
    <mergeCell ref="AGG3:AGJ3"/>
    <mergeCell ref="AGK3:AGN3"/>
    <mergeCell ref="AGO3:AGR3"/>
    <mergeCell ref="AGS3:AGV3"/>
    <mergeCell ref="ALM3:ALP3"/>
    <mergeCell ref="ALQ3:ALT3"/>
    <mergeCell ref="ALU3:ALX3"/>
    <mergeCell ref="ALY3:AMB3"/>
    <mergeCell ref="AMC3:AMF3"/>
    <mergeCell ref="AKS3:AKV3"/>
    <mergeCell ref="AKW3:AKZ3"/>
    <mergeCell ref="ALA3:ALD3"/>
    <mergeCell ref="ALE3:ALH3"/>
    <mergeCell ref="ALI3:ALL3"/>
    <mergeCell ref="AJY3:AKB3"/>
    <mergeCell ref="AKC3:AKF3"/>
    <mergeCell ref="AKG3:AKJ3"/>
    <mergeCell ref="AKK3:AKN3"/>
    <mergeCell ref="AKO3:AKR3"/>
    <mergeCell ref="AJE3:AJH3"/>
    <mergeCell ref="AJI3:AJL3"/>
    <mergeCell ref="AJM3:AJP3"/>
    <mergeCell ref="AJQ3:AJT3"/>
    <mergeCell ref="AJU3:AJX3"/>
    <mergeCell ref="AOO3:AOR3"/>
    <mergeCell ref="AOS3:AOV3"/>
    <mergeCell ref="AOW3:AOZ3"/>
    <mergeCell ref="APA3:APD3"/>
    <mergeCell ref="APE3:APH3"/>
    <mergeCell ref="ANU3:ANX3"/>
    <mergeCell ref="ANY3:AOB3"/>
    <mergeCell ref="AOC3:AOF3"/>
    <mergeCell ref="AOG3:AOJ3"/>
    <mergeCell ref="AOK3:AON3"/>
    <mergeCell ref="ANA3:AND3"/>
    <mergeCell ref="ANE3:ANH3"/>
    <mergeCell ref="ANI3:ANL3"/>
    <mergeCell ref="ANM3:ANP3"/>
    <mergeCell ref="ANQ3:ANT3"/>
    <mergeCell ref="AMG3:AMJ3"/>
    <mergeCell ref="AMK3:AMN3"/>
    <mergeCell ref="AMO3:AMR3"/>
    <mergeCell ref="AMS3:AMV3"/>
    <mergeCell ref="AMW3:AMZ3"/>
    <mergeCell ref="ARQ3:ART3"/>
    <mergeCell ref="ARU3:ARX3"/>
    <mergeCell ref="ARY3:ASB3"/>
    <mergeCell ref="ASC3:ASF3"/>
    <mergeCell ref="ASG3:ASJ3"/>
    <mergeCell ref="AQW3:AQZ3"/>
    <mergeCell ref="ARA3:ARD3"/>
    <mergeCell ref="ARE3:ARH3"/>
    <mergeCell ref="ARI3:ARL3"/>
    <mergeCell ref="ARM3:ARP3"/>
    <mergeCell ref="AQC3:AQF3"/>
    <mergeCell ref="AQG3:AQJ3"/>
    <mergeCell ref="AQK3:AQN3"/>
    <mergeCell ref="AQO3:AQR3"/>
    <mergeCell ref="AQS3:AQV3"/>
    <mergeCell ref="API3:APL3"/>
    <mergeCell ref="APM3:APP3"/>
    <mergeCell ref="APQ3:APT3"/>
    <mergeCell ref="APU3:APX3"/>
    <mergeCell ref="APY3:AQB3"/>
    <mergeCell ref="AUS3:AUV3"/>
    <mergeCell ref="AUW3:AUZ3"/>
    <mergeCell ref="AVA3:AVD3"/>
    <mergeCell ref="AVE3:AVH3"/>
    <mergeCell ref="AVI3:AVL3"/>
    <mergeCell ref="ATY3:AUB3"/>
    <mergeCell ref="AUC3:AUF3"/>
    <mergeCell ref="AUG3:AUJ3"/>
    <mergeCell ref="AUK3:AUN3"/>
    <mergeCell ref="AUO3:AUR3"/>
    <mergeCell ref="ATE3:ATH3"/>
    <mergeCell ref="ATI3:ATL3"/>
    <mergeCell ref="ATM3:ATP3"/>
    <mergeCell ref="ATQ3:ATT3"/>
    <mergeCell ref="ATU3:ATX3"/>
    <mergeCell ref="ASK3:ASN3"/>
    <mergeCell ref="ASO3:ASR3"/>
    <mergeCell ref="ASS3:ASV3"/>
    <mergeCell ref="ASW3:ASZ3"/>
    <mergeCell ref="ATA3:ATD3"/>
    <mergeCell ref="AXU3:AXX3"/>
    <mergeCell ref="AXY3:AYB3"/>
    <mergeCell ref="AYC3:AYF3"/>
    <mergeCell ref="AYG3:AYJ3"/>
    <mergeCell ref="AYK3:AYN3"/>
    <mergeCell ref="AXA3:AXD3"/>
    <mergeCell ref="AXE3:AXH3"/>
    <mergeCell ref="AXI3:AXL3"/>
    <mergeCell ref="AXM3:AXP3"/>
    <mergeCell ref="AXQ3:AXT3"/>
    <mergeCell ref="AWG3:AWJ3"/>
    <mergeCell ref="AWK3:AWN3"/>
    <mergeCell ref="AWO3:AWR3"/>
    <mergeCell ref="AWS3:AWV3"/>
    <mergeCell ref="AWW3:AWZ3"/>
    <mergeCell ref="AVM3:AVP3"/>
    <mergeCell ref="AVQ3:AVT3"/>
    <mergeCell ref="AVU3:AVX3"/>
    <mergeCell ref="AVY3:AWB3"/>
    <mergeCell ref="AWC3:AWF3"/>
    <mergeCell ref="BAW3:BAZ3"/>
    <mergeCell ref="BBA3:BBD3"/>
    <mergeCell ref="BBE3:BBH3"/>
    <mergeCell ref="BBI3:BBL3"/>
    <mergeCell ref="BBM3:BBP3"/>
    <mergeCell ref="BAC3:BAF3"/>
    <mergeCell ref="BAG3:BAJ3"/>
    <mergeCell ref="BAK3:BAN3"/>
    <mergeCell ref="BAO3:BAR3"/>
    <mergeCell ref="BAS3:BAV3"/>
    <mergeCell ref="AZI3:AZL3"/>
    <mergeCell ref="AZM3:AZP3"/>
    <mergeCell ref="AZQ3:AZT3"/>
    <mergeCell ref="AZU3:AZX3"/>
    <mergeCell ref="AZY3:BAB3"/>
    <mergeCell ref="AYO3:AYR3"/>
    <mergeCell ref="AYS3:AYV3"/>
    <mergeCell ref="AYW3:AYZ3"/>
    <mergeCell ref="AZA3:AZD3"/>
    <mergeCell ref="AZE3:AZH3"/>
    <mergeCell ref="BDY3:BEB3"/>
    <mergeCell ref="BEC3:BEF3"/>
    <mergeCell ref="BEG3:BEJ3"/>
    <mergeCell ref="BEK3:BEN3"/>
    <mergeCell ref="BEO3:BER3"/>
    <mergeCell ref="BDE3:BDH3"/>
    <mergeCell ref="BDI3:BDL3"/>
    <mergeCell ref="BDM3:BDP3"/>
    <mergeCell ref="BDQ3:BDT3"/>
    <mergeCell ref="BDU3:BDX3"/>
    <mergeCell ref="BCK3:BCN3"/>
    <mergeCell ref="BCO3:BCR3"/>
    <mergeCell ref="BCS3:BCV3"/>
    <mergeCell ref="BCW3:BCZ3"/>
    <mergeCell ref="BDA3:BDD3"/>
    <mergeCell ref="BBQ3:BBT3"/>
    <mergeCell ref="BBU3:BBX3"/>
    <mergeCell ref="BBY3:BCB3"/>
    <mergeCell ref="BCC3:BCF3"/>
    <mergeCell ref="BCG3:BCJ3"/>
    <mergeCell ref="BHA3:BHD3"/>
    <mergeCell ref="BHE3:BHH3"/>
    <mergeCell ref="BHI3:BHL3"/>
    <mergeCell ref="BHM3:BHP3"/>
    <mergeCell ref="BHQ3:BHT3"/>
    <mergeCell ref="BGG3:BGJ3"/>
    <mergeCell ref="BGK3:BGN3"/>
    <mergeCell ref="BGO3:BGR3"/>
    <mergeCell ref="BGS3:BGV3"/>
    <mergeCell ref="BGW3:BGZ3"/>
    <mergeCell ref="BFM3:BFP3"/>
    <mergeCell ref="BFQ3:BFT3"/>
    <mergeCell ref="BFU3:BFX3"/>
    <mergeCell ref="BFY3:BGB3"/>
    <mergeCell ref="BGC3:BGF3"/>
    <mergeCell ref="BES3:BEV3"/>
    <mergeCell ref="BEW3:BEZ3"/>
    <mergeCell ref="BFA3:BFD3"/>
    <mergeCell ref="BFE3:BFH3"/>
    <mergeCell ref="BFI3:BFL3"/>
    <mergeCell ref="BKC3:BKF3"/>
    <mergeCell ref="BKG3:BKJ3"/>
    <mergeCell ref="BKK3:BKN3"/>
    <mergeCell ref="BKO3:BKR3"/>
    <mergeCell ref="BKS3:BKV3"/>
    <mergeCell ref="BJI3:BJL3"/>
    <mergeCell ref="BJM3:BJP3"/>
    <mergeCell ref="BJQ3:BJT3"/>
    <mergeCell ref="BJU3:BJX3"/>
    <mergeCell ref="BJY3:BKB3"/>
    <mergeCell ref="BIO3:BIR3"/>
    <mergeCell ref="BIS3:BIV3"/>
    <mergeCell ref="BIW3:BIZ3"/>
    <mergeCell ref="BJA3:BJD3"/>
    <mergeCell ref="BJE3:BJH3"/>
    <mergeCell ref="BHU3:BHX3"/>
    <mergeCell ref="BHY3:BIB3"/>
    <mergeCell ref="BIC3:BIF3"/>
    <mergeCell ref="BIG3:BIJ3"/>
    <mergeCell ref="BIK3:BIN3"/>
    <mergeCell ref="BNE3:BNH3"/>
    <mergeCell ref="BNI3:BNL3"/>
    <mergeCell ref="BNM3:BNP3"/>
    <mergeCell ref="BNQ3:BNT3"/>
    <mergeCell ref="BNU3:BNX3"/>
    <mergeCell ref="BMK3:BMN3"/>
    <mergeCell ref="BMO3:BMR3"/>
    <mergeCell ref="BMS3:BMV3"/>
    <mergeCell ref="BMW3:BMZ3"/>
    <mergeCell ref="BNA3:BND3"/>
    <mergeCell ref="BLQ3:BLT3"/>
    <mergeCell ref="BLU3:BLX3"/>
    <mergeCell ref="BLY3:BMB3"/>
    <mergeCell ref="BMC3:BMF3"/>
    <mergeCell ref="BMG3:BMJ3"/>
    <mergeCell ref="BKW3:BKZ3"/>
    <mergeCell ref="BLA3:BLD3"/>
    <mergeCell ref="BLE3:BLH3"/>
    <mergeCell ref="BLI3:BLL3"/>
    <mergeCell ref="BLM3:BLP3"/>
    <mergeCell ref="BQG3:BQJ3"/>
    <mergeCell ref="BQK3:BQN3"/>
    <mergeCell ref="BQO3:BQR3"/>
    <mergeCell ref="BQS3:BQV3"/>
    <mergeCell ref="BQW3:BQZ3"/>
    <mergeCell ref="BPM3:BPP3"/>
    <mergeCell ref="BPQ3:BPT3"/>
    <mergeCell ref="BPU3:BPX3"/>
    <mergeCell ref="BPY3:BQB3"/>
    <mergeCell ref="BQC3:BQF3"/>
    <mergeCell ref="BOS3:BOV3"/>
    <mergeCell ref="BOW3:BOZ3"/>
    <mergeCell ref="BPA3:BPD3"/>
    <mergeCell ref="BPE3:BPH3"/>
    <mergeCell ref="BPI3:BPL3"/>
    <mergeCell ref="BNY3:BOB3"/>
    <mergeCell ref="BOC3:BOF3"/>
    <mergeCell ref="BOG3:BOJ3"/>
    <mergeCell ref="BOK3:BON3"/>
    <mergeCell ref="BOO3:BOR3"/>
    <mergeCell ref="BTI3:BTL3"/>
    <mergeCell ref="BTM3:BTP3"/>
    <mergeCell ref="BTQ3:BTT3"/>
    <mergeCell ref="BTU3:BTX3"/>
    <mergeCell ref="BTY3:BUB3"/>
    <mergeCell ref="BSO3:BSR3"/>
    <mergeCell ref="BSS3:BSV3"/>
    <mergeCell ref="BSW3:BSZ3"/>
    <mergeCell ref="BTA3:BTD3"/>
    <mergeCell ref="BTE3:BTH3"/>
    <mergeCell ref="BRU3:BRX3"/>
    <mergeCell ref="BRY3:BSB3"/>
    <mergeCell ref="BSC3:BSF3"/>
    <mergeCell ref="BSG3:BSJ3"/>
    <mergeCell ref="BSK3:BSN3"/>
    <mergeCell ref="BRA3:BRD3"/>
    <mergeCell ref="BRE3:BRH3"/>
    <mergeCell ref="BRI3:BRL3"/>
    <mergeCell ref="BRM3:BRP3"/>
    <mergeCell ref="BRQ3:BRT3"/>
    <mergeCell ref="BWK3:BWN3"/>
    <mergeCell ref="BWO3:BWR3"/>
    <mergeCell ref="BWS3:BWV3"/>
    <mergeCell ref="BWW3:BWZ3"/>
    <mergeCell ref="BXA3:BXD3"/>
    <mergeCell ref="BVQ3:BVT3"/>
    <mergeCell ref="BVU3:BVX3"/>
    <mergeCell ref="BVY3:BWB3"/>
    <mergeCell ref="BWC3:BWF3"/>
    <mergeCell ref="BWG3:BWJ3"/>
    <mergeCell ref="BUW3:BUZ3"/>
    <mergeCell ref="BVA3:BVD3"/>
    <mergeCell ref="BVE3:BVH3"/>
    <mergeCell ref="BVI3:BVL3"/>
    <mergeCell ref="BVM3:BVP3"/>
    <mergeCell ref="BUC3:BUF3"/>
    <mergeCell ref="BUG3:BUJ3"/>
    <mergeCell ref="BUK3:BUN3"/>
    <mergeCell ref="BUO3:BUR3"/>
    <mergeCell ref="BUS3:BUV3"/>
    <mergeCell ref="BZM3:BZP3"/>
    <mergeCell ref="BZQ3:BZT3"/>
    <mergeCell ref="BZU3:BZX3"/>
    <mergeCell ref="BZY3:CAB3"/>
    <mergeCell ref="CAC3:CAF3"/>
    <mergeCell ref="BYS3:BYV3"/>
    <mergeCell ref="BYW3:BYZ3"/>
    <mergeCell ref="BZA3:BZD3"/>
    <mergeCell ref="BZE3:BZH3"/>
    <mergeCell ref="BZI3:BZL3"/>
    <mergeCell ref="BXY3:BYB3"/>
    <mergeCell ref="BYC3:BYF3"/>
    <mergeCell ref="BYG3:BYJ3"/>
    <mergeCell ref="BYK3:BYN3"/>
    <mergeCell ref="BYO3:BYR3"/>
    <mergeCell ref="BXE3:BXH3"/>
    <mergeCell ref="BXI3:BXL3"/>
    <mergeCell ref="BXM3:BXP3"/>
    <mergeCell ref="BXQ3:BXT3"/>
    <mergeCell ref="BXU3:BXX3"/>
    <mergeCell ref="CCO3:CCR3"/>
    <mergeCell ref="CCS3:CCV3"/>
    <mergeCell ref="CCW3:CCZ3"/>
    <mergeCell ref="CDA3:CDD3"/>
    <mergeCell ref="CDE3:CDH3"/>
    <mergeCell ref="CBU3:CBX3"/>
    <mergeCell ref="CBY3:CCB3"/>
    <mergeCell ref="CCC3:CCF3"/>
    <mergeCell ref="CCG3:CCJ3"/>
    <mergeCell ref="CCK3:CCN3"/>
    <mergeCell ref="CBA3:CBD3"/>
    <mergeCell ref="CBE3:CBH3"/>
    <mergeCell ref="CBI3:CBL3"/>
    <mergeCell ref="CBM3:CBP3"/>
    <mergeCell ref="CBQ3:CBT3"/>
    <mergeCell ref="CAG3:CAJ3"/>
    <mergeCell ref="CAK3:CAN3"/>
    <mergeCell ref="CAO3:CAR3"/>
    <mergeCell ref="CAS3:CAV3"/>
    <mergeCell ref="CAW3:CAZ3"/>
    <mergeCell ref="CFQ3:CFT3"/>
    <mergeCell ref="CFU3:CFX3"/>
    <mergeCell ref="CFY3:CGB3"/>
    <mergeCell ref="CGC3:CGF3"/>
    <mergeCell ref="CGG3:CGJ3"/>
    <mergeCell ref="CEW3:CEZ3"/>
    <mergeCell ref="CFA3:CFD3"/>
    <mergeCell ref="CFE3:CFH3"/>
    <mergeCell ref="CFI3:CFL3"/>
    <mergeCell ref="CFM3:CFP3"/>
    <mergeCell ref="CEC3:CEF3"/>
    <mergeCell ref="CEG3:CEJ3"/>
    <mergeCell ref="CEK3:CEN3"/>
    <mergeCell ref="CEO3:CER3"/>
    <mergeCell ref="CES3:CEV3"/>
    <mergeCell ref="CDI3:CDL3"/>
    <mergeCell ref="CDM3:CDP3"/>
    <mergeCell ref="CDQ3:CDT3"/>
    <mergeCell ref="CDU3:CDX3"/>
    <mergeCell ref="CDY3:CEB3"/>
    <mergeCell ref="CIS3:CIV3"/>
    <mergeCell ref="CIW3:CIZ3"/>
    <mergeCell ref="CJA3:CJD3"/>
    <mergeCell ref="CJE3:CJH3"/>
    <mergeCell ref="CJI3:CJL3"/>
    <mergeCell ref="CHY3:CIB3"/>
    <mergeCell ref="CIC3:CIF3"/>
    <mergeCell ref="CIG3:CIJ3"/>
    <mergeCell ref="CIK3:CIN3"/>
    <mergeCell ref="CIO3:CIR3"/>
    <mergeCell ref="CHE3:CHH3"/>
    <mergeCell ref="CHI3:CHL3"/>
    <mergeCell ref="CHM3:CHP3"/>
    <mergeCell ref="CHQ3:CHT3"/>
    <mergeCell ref="CHU3:CHX3"/>
    <mergeCell ref="CGK3:CGN3"/>
    <mergeCell ref="CGO3:CGR3"/>
    <mergeCell ref="CGS3:CGV3"/>
    <mergeCell ref="CGW3:CGZ3"/>
    <mergeCell ref="CHA3:CHD3"/>
    <mergeCell ref="CLU3:CLX3"/>
    <mergeCell ref="CLY3:CMB3"/>
    <mergeCell ref="CMC3:CMF3"/>
    <mergeCell ref="CMG3:CMJ3"/>
    <mergeCell ref="CMK3:CMN3"/>
    <mergeCell ref="CLA3:CLD3"/>
    <mergeCell ref="CLE3:CLH3"/>
    <mergeCell ref="CLI3:CLL3"/>
    <mergeCell ref="CLM3:CLP3"/>
    <mergeCell ref="CLQ3:CLT3"/>
    <mergeCell ref="CKG3:CKJ3"/>
    <mergeCell ref="CKK3:CKN3"/>
    <mergeCell ref="CKO3:CKR3"/>
    <mergeCell ref="CKS3:CKV3"/>
    <mergeCell ref="CKW3:CKZ3"/>
    <mergeCell ref="CJM3:CJP3"/>
    <mergeCell ref="CJQ3:CJT3"/>
    <mergeCell ref="CJU3:CJX3"/>
    <mergeCell ref="CJY3:CKB3"/>
    <mergeCell ref="CKC3:CKF3"/>
    <mergeCell ref="COW3:COZ3"/>
    <mergeCell ref="CPA3:CPD3"/>
    <mergeCell ref="CPE3:CPH3"/>
    <mergeCell ref="CPI3:CPL3"/>
    <mergeCell ref="CPM3:CPP3"/>
    <mergeCell ref="COC3:COF3"/>
    <mergeCell ref="COG3:COJ3"/>
    <mergeCell ref="COK3:CON3"/>
    <mergeCell ref="COO3:COR3"/>
    <mergeCell ref="COS3:COV3"/>
    <mergeCell ref="CNI3:CNL3"/>
    <mergeCell ref="CNM3:CNP3"/>
    <mergeCell ref="CNQ3:CNT3"/>
    <mergeCell ref="CNU3:CNX3"/>
    <mergeCell ref="CNY3:COB3"/>
    <mergeCell ref="CMO3:CMR3"/>
    <mergeCell ref="CMS3:CMV3"/>
    <mergeCell ref="CMW3:CMZ3"/>
    <mergeCell ref="CNA3:CND3"/>
    <mergeCell ref="CNE3:CNH3"/>
    <mergeCell ref="CRY3:CSB3"/>
    <mergeCell ref="CSC3:CSF3"/>
    <mergeCell ref="CSG3:CSJ3"/>
    <mergeCell ref="CSK3:CSN3"/>
    <mergeCell ref="CSO3:CSR3"/>
    <mergeCell ref="CRE3:CRH3"/>
    <mergeCell ref="CRI3:CRL3"/>
    <mergeCell ref="CRM3:CRP3"/>
    <mergeCell ref="CRQ3:CRT3"/>
    <mergeCell ref="CRU3:CRX3"/>
    <mergeCell ref="CQK3:CQN3"/>
    <mergeCell ref="CQO3:CQR3"/>
    <mergeCell ref="CQS3:CQV3"/>
    <mergeCell ref="CQW3:CQZ3"/>
    <mergeCell ref="CRA3:CRD3"/>
    <mergeCell ref="CPQ3:CPT3"/>
    <mergeCell ref="CPU3:CPX3"/>
    <mergeCell ref="CPY3:CQB3"/>
    <mergeCell ref="CQC3:CQF3"/>
    <mergeCell ref="CQG3:CQJ3"/>
    <mergeCell ref="CVA3:CVD3"/>
    <mergeCell ref="CVE3:CVH3"/>
    <mergeCell ref="CVI3:CVL3"/>
    <mergeCell ref="CVM3:CVP3"/>
    <mergeCell ref="CVQ3:CVT3"/>
    <mergeCell ref="CUG3:CUJ3"/>
    <mergeCell ref="CUK3:CUN3"/>
    <mergeCell ref="CUO3:CUR3"/>
    <mergeCell ref="CUS3:CUV3"/>
    <mergeCell ref="CUW3:CUZ3"/>
    <mergeCell ref="CTM3:CTP3"/>
    <mergeCell ref="CTQ3:CTT3"/>
    <mergeCell ref="CTU3:CTX3"/>
    <mergeCell ref="CTY3:CUB3"/>
    <mergeCell ref="CUC3:CUF3"/>
    <mergeCell ref="CSS3:CSV3"/>
    <mergeCell ref="CSW3:CSZ3"/>
    <mergeCell ref="CTA3:CTD3"/>
    <mergeCell ref="CTE3:CTH3"/>
    <mergeCell ref="CTI3:CTL3"/>
    <mergeCell ref="CYC3:CYF3"/>
    <mergeCell ref="CYG3:CYJ3"/>
    <mergeCell ref="CYK3:CYN3"/>
    <mergeCell ref="CYO3:CYR3"/>
    <mergeCell ref="CYS3:CYV3"/>
    <mergeCell ref="CXI3:CXL3"/>
    <mergeCell ref="CXM3:CXP3"/>
    <mergeCell ref="CXQ3:CXT3"/>
    <mergeCell ref="CXU3:CXX3"/>
    <mergeCell ref="CXY3:CYB3"/>
    <mergeCell ref="CWO3:CWR3"/>
    <mergeCell ref="CWS3:CWV3"/>
    <mergeCell ref="CWW3:CWZ3"/>
    <mergeCell ref="CXA3:CXD3"/>
    <mergeCell ref="CXE3:CXH3"/>
    <mergeCell ref="CVU3:CVX3"/>
    <mergeCell ref="CVY3:CWB3"/>
    <mergeCell ref="CWC3:CWF3"/>
    <mergeCell ref="CWG3:CWJ3"/>
    <mergeCell ref="CWK3:CWN3"/>
    <mergeCell ref="DBE3:DBH3"/>
    <mergeCell ref="DBI3:DBL3"/>
    <mergeCell ref="DBM3:DBP3"/>
    <mergeCell ref="DBQ3:DBT3"/>
    <mergeCell ref="DBU3:DBX3"/>
    <mergeCell ref="DAK3:DAN3"/>
    <mergeCell ref="DAO3:DAR3"/>
    <mergeCell ref="DAS3:DAV3"/>
    <mergeCell ref="DAW3:DAZ3"/>
    <mergeCell ref="DBA3:DBD3"/>
    <mergeCell ref="CZQ3:CZT3"/>
    <mergeCell ref="CZU3:CZX3"/>
    <mergeCell ref="CZY3:DAB3"/>
    <mergeCell ref="DAC3:DAF3"/>
    <mergeCell ref="DAG3:DAJ3"/>
    <mergeCell ref="CYW3:CYZ3"/>
    <mergeCell ref="CZA3:CZD3"/>
    <mergeCell ref="CZE3:CZH3"/>
    <mergeCell ref="CZI3:CZL3"/>
    <mergeCell ref="CZM3:CZP3"/>
    <mergeCell ref="DEG3:DEJ3"/>
    <mergeCell ref="DEK3:DEN3"/>
    <mergeCell ref="DEO3:DER3"/>
    <mergeCell ref="DES3:DEV3"/>
    <mergeCell ref="DEW3:DEZ3"/>
    <mergeCell ref="DDM3:DDP3"/>
    <mergeCell ref="DDQ3:DDT3"/>
    <mergeCell ref="DDU3:DDX3"/>
    <mergeCell ref="DDY3:DEB3"/>
    <mergeCell ref="DEC3:DEF3"/>
    <mergeCell ref="DCS3:DCV3"/>
    <mergeCell ref="DCW3:DCZ3"/>
    <mergeCell ref="DDA3:DDD3"/>
    <mergeCell ref="DDE3:DDH3"/>
    <mergeCell ref="DDI3:DDL3"/>
    <mergeCell ref="DBY3:DCB3"/>
    <mergeCell ref="DCC3:DCF3"/>
    <mergeCell ref="DCG3:DCJ3"/>
    <mergeCell ref="DCK3:DCN3"/>
    <mergeCell ref="DCO3:DCR3"/>
    <mergeCell ref="DHI3:DHL3"/>
    <mergeCell ref="DHM3:DHP3"/>
    <mergeCell ref="DHQ3:DHT3"/>
    <mergeCell ref="DHU3:DHX3"/>
    <mergeCell ref="DHY3:DIB3"/>
    <mergeCell ref="DGO3:DGR3"/>
    <mergeCell ref="DGS3:DGV3"/>
    <mergeCell ref="DGW3:DGZ3"/>
    <mergeCell ref="DHA3:DHD3"/>
    <mergeCell ref="DHE3:DHH3"/>
    <mergeCell ref="DFU3:DFX3"/>
    <mergeCell ref="DFY3:DGB3"/>
    <mergeCell ref="DGC3:DGF3"/>
    <mergeCell ref="DGG3:DGJ3"/>
    <mergeCell ref="DGK3:DGN3"/>
    <mergeCell ref="DFA3:DFD3"/>
    <mergeCell ref="DFE3:DFH3"/>
    <mergeCell ref="DFI3:DFL3"/>
    <mergeCell ref="DFM3:DFP3"/>
    <mergeCell ref="DFQ3:DFT3"/>
    <mergeCell ref="DKK3:DKN3"/>
    <mergeCell ref="DKO3:DKR3"/>
    <mergeCell ref="DKS3:DKV3"/>
    <mergeCell ref="DKW3:DKZ3"/>
    <mergeCell ref="DLA3:DLD3"/>
    <mergeCell ref="DJQ3:DJT3"/>
    <mergeCell ref="DJU3:DJX3"/>
    <mergeCell ref="DJY3:DKB3"/>
    <mergeCell ref="DKC3:DKF3"/>
    <mergeCell ref="DKG3:DKJ3"/>
    <mergeCell ref="DIW3:DIZ3"/>
    <mergeCell ref="DJA3:DJD3"/>
    <mergeCell ref="DJE3:DJH3"/>
    <mergeCell ref="DJI3:DJL3"/>
    <mergeCell ref="DJM3:DJP3"/>
    <mergeCell ref="DIC3:DIF3"/>
    <mergeCell ref="DIG3:DIJ3"/>
    <mergeCell ref="DIK3:DIN3"/>
    <mergeCell ref="DIO3:DIR3"/>
    <mergeCell ref="DIS3:DIV3"/>
    <mergeCell ref="DNM3:DNP3"/>
    <mergeCell ref="DNQ3:DNT3"/>
    <mergeCell ref="DNU3:DNX3"/>
    <mergeCell ref="DNY3:DOB3"/>
    <mergeCell ref="DOC3:DOF3"/>
    <mergeCell ref="DMS3:DMV3"/>
    <mergeCell ref="DMW3:DMZ3"/>
    <mergeCell ref="DNA3:DND3"/>
    <mergeCell ref="DNE3:DNH3"/>
    <mergeCell ref="DNI3:DNL3"/>
    <mergeCell ref="DLY3:DMB3"/>
    <mergeCell ref="DMC3:DMF3"/>
    <mergeCell ref="DMG3:DMJ3"/>
    <mergeCell ref="DMK3:DMN3"/>
    <mergeCell ref="DMO3:DMR3"/>
    <mergeCell ref="DLE3:DLH3"/>
    <mergeCell ref="DLI3:DLL3"/>
    <mergeCell ref="DLM3:DLP3"/>
    <mergeCell ref="DLQ3:DLT3"/>
    <mergeCell ref="DLU3:DLX3"/>
    <mergeCell ref="DQO3:DQR3"/>
    <mergeCell ref="DQS3:DQV3"/>
    <mergeCell ref="DQW3:DQZ3"/>
    <mergeCell ref="DRA3:DRD3"/>
    <mergeCell ref="DRE3:DRH3"/>
    <mergeCell ref="DPU3:DPX3"/>
    <mergeCell ref="DPY3:DQB3"/>
    <mergeCell ref="DQC3:DQF3"/>
    <mergeCell ref="DQG3:DQJ3"/>
    <mergeCell ref="DQK3:DQN3"/>
    <mergeCell ref="DPA3:DPD3"/>
    <mergeCell ref="DPE3:DPH3"/>
    <mergeCell ref="DPI3:DPL3"/>
    <mergeCell ref="DPM3:DPP3"/>
    <mergeCell ref="DPQ3:DPT3"/>
    <mergeCell ref="DOG3:DOJ3"/>
    <mergeCell ref="DOK3:DON3"/>
    <mergeCell ref="DOO3:DOR3"/>
    <mergeCell ref="DOS3:DOV3"/>
    <mergeCell ref="DOW3:DOZ3"/>
    <mergeCell ref="DTQ3:DTT3"/>
    <mergeCell ref="DTU3:DTX3"/>
    <mergeCell ref="DTY3:DUB3"/>
    <mergeCell ref="DUC3:DUF3"/>
    <mergeCell ref="DUG3:DUJ3"/>
    <mergeCell ref="DSW3:DSZ3"/>
    <mergeCell ref="DTA3:DTD3"/>
    <mergeCell ref="DTE3:DTH3"/>
    <mergeCell ref="DTI3:DTL3"/>
    <mergeCell ref="DTM3:DTP3"/>
    <mergeCell ref="DSC3:DSF3"/>
    <mergeCell ref="DSG3:DSJ3"/>
    <mergeCell ref="DSK3:DSN3"/>
    <mergeCell ref="DSO3:DSR3"/>
    <mergeCell ref="DSS3:DSV3"/>
    <mergeCell ref="DRI3:DRL3"/>
    <mergeCell ref="DRM3:DRP3"/>
    <mergeCell ref="DRQ3:DRT3"/>
    <mergeCell ref="DRU3:DRX3"/>
    <mergeCell ref="DRY3:DSB3"/>
    <mergeCell ref="DWS3:DWV3"/>
    <mergeCell ref="DWW3:DWZ3"/>
    <mergeCell ref="DXA3:DXD3"/>
    <mergeCell ref="DXE3:DXH3"/>
    <mergeCell ref="DXI3:DXL3"/>
    <mergeCell ref="DVY3:DWB3"/>
    <mergeCell ref="DWC3:DWF3"/>
    <mergeCell ref="DWG3:DWJ3"/>
    <mergeCell ref="DWK3:DWN3"/>
    <mergeCell ref="DWO3:DWR3"/>
    <mergeCell ref="DVE3:DVH3"/>
    <mergeCell ref="DVI3:DVL3"/>
    <mergeCell ref="DVM3:DVP3"/>
    <mergeCell ref="DVQ3:DVT3"/>
    <mergeCell ref="DVU3:DVX3"/>
    <mergeCell ref="DUK3:DUN3"/>
    <mergeCell ref="DUO3:DUR3"/>
    <mergeCell ref="DUS3:DUV3"/>
    <mergeCell ref="DUW3:DUZ3"/>
    <mergeCell ref="DVA3:DVD3"/>
    <mergeCell ref="DZU3:DZX3"/>
    <mergeCell ref="DZY3:EAB3"/>
    <mergeCell ref="EAC3:EAF3"/>
    <mergeCell ref="EAG3:EAJ3"/>
    <mergeCell ref="EAK3:EAN3"/>
    <mergeCell ref="DZA3:DZD3"/>
    <mergeCell ref="DZE3:DZH3"/>
    <mergeCell ref="DZI3:DZL3"/>
    <mergeCell ref="DZM3:DZP3"/>
    <mergeCell ref="DZQ3:DZT3"/>
    <mergeCell ref="DYG3:DYJ3"/>
    <mergeCell ref="DYK3:DYN3"/>
    <mergeCell ref="DYO3:DYR3"/>
    <mergeCell ref="DYS3:DYV3"/>
    <mergeCell ref="DYW3:DYZ3"/>
    <mergeCell ref="DXM3:DXP3"/>
    <mergeCell ref="DXQ3:DXT3"/>
    <mergeCell ref="DXU3:DXX3"/>
    <mergeCell ref="DXY3:DYB3"/>
    <mergeCell ref="DYC3:DYF3"/>
    <mergeCell ref="ECW3:ECZ3"/>
    <mergeCell ref="EDA3:EDD3"/>
    <mergeCell ref="EDE3:EDH3"/>
    <mergeCell ref="EDI3:EDL3"/>
    <mergeCell ref="EDM3:EDP3"/>
    <mergeCell ref="ECC3:ECF3"/>
    <mergeCell ref="ECG3:ECJ3"/>
    <mergeCell ref="ECK3:ECN3"/>
    <mergeCell ref="ECO3:ECR3"/>
    <mergeCell ref="ECS3:ECV3"/>
    <mergeCell ref="EBI3:EBL3"/>
    <mergeCell ref="EBM3:EBP3"/>
    <mergeCell ref="EBQ3:EBT3"/>
    <mergeCell ref="EBU3:EBX3"/>
    <mergeCell ref="EBY3:ECB3"/>
    <mergeCell ref="EAO3:EAR3"/>
    <mergeCell ref="EAS3:EAV3"/>
    <mergeCell ref="EAW3:EAZ3"/>
    <mergeCell ref="EBA3:EBD3"/>
    <mergeCell ref="EBE3:EBH3"/>
    <mergeCell ref="EFY3:EGB3"/>
    <mergeCell ref="EGC3:EGF3"/>
    <mergeCell ref="EGG3:EGJ3"/>
    <mergeCell ref="EGK3:EGN3"/>
    <mergeCell ref="EGO3:EGR3"/>
    <mergeCell ref="EFE3:EFH3"/>
    <mergeCell ref="EFI3:EFL3"/>
    <mergeCell ref="EFM3:EFP3"/>
    <mergeCell ref="EFQ3:EFT3"/>
    <mergeCell ref="EFU3:EFX3"/>
    <mergeCell ref="EEK3:EEN3"/>
    <mergeCell ref="EEO3:EER3"/>
    <mergeCell ref="EES3:EEV3"/>
    <mergeCell ref="EEW3:EEZ3"/>
    <mergeCell ref="EFA3:EFD3"/>
    <mergeCell ref="EDQ3:EDT3"/>
    <mergeCell ref="EDU3:EDX3"/>
    <mergeCell ref="EDY3:EEB3"/>
    <mergeCell ref="EEC3:EEF3"/>
    <mergeCell ref="EEG3:EEJ3"/>
    <mergeCell ref="EJA3:EJD3"/>
    <mergeCell ref="EJE3:EJH3"/>
    <mergeCell ref="EJI3:EJL3"/>
    <mergeCell ref="EJM3:EJP3"/>
    <mergeCell ref="EJQ3:EJT3"/>
    <mergeCell ref="EIG3:EIJ3"/>
    <mergeCell ref="EIK3:EIN3"/>
    <mergeCell ref="EIO3:EIR3"/>
    <mergeCell ref="EIS3:EIV3"/>
    <mergeCell ref="EIW3:EIZ3"/>
    <mergeCell ref="EHM3:EHP3"/>
    <mergeCell ref="EHQ3:EHT3"/>
    <mergeCell ref="EHU3:EHX3"/>
    <mergeCell ref="EHY3:EIB3"/>
    <mergeCell ref="EIC3:EIF3"/>
    <mergeCell ref="EGS3:EGV3"/>
    <mergeCell ref="EGW3:EGZ3"/>
    <mergeCell ref="EHA3:EHD3"/>
    <mergeCell ref="EHE3:EHH3"/>
    <mergeCell ref="EHI3:EHL3"/>
    <mergeCell ref="EMC3:EMF3"/>
    <mergeCell ref="EMG3:EMJ3"/>
    <mergeCell ref="EMK3:EMN3"/>
    <mergeCell ref="EMO3:EMR3"/>
    <mergeCell ref="EMS3:EMV3"/>
    <mergeCell ref="ELI3:ELL3"/>
    <mergeCell ref="ELM3:ELP3"/>
    <mergeCell ref="ELQ3:ELT3"/>
    <mergeCell ref="ELU3:ELX3"/>
    <mergeCell ref="ELY3:EMB3"/>
    <mergeCell ref="EKO3:EKR3"/>
    <mergeCell ref="EKS3:EKV3"/>
    <mergeCell ref="EKW3:EKZ3"/>
    <mergeCell ref="ELA3:ELD3"/>
    <mergeCell ref="ELE3:ELH3"/>
    <mergeCell ref="EJU3:EJX3"/>
    <mergeCell ref="EJY3:EKB3"/>
    <mergeCell ref="EKC3:EKF3"/>
    <mergeCell ref="EKG3:EKJ3"/>
    <mergeCell ref="EKK3:EKN3"/>
    <mergeCell ref="EPE3:EPH3"/>
    <mergeCell ref="EPI3:EPL3"/>
    <mergeCell ref="EPM3:EPP3"/>
    <mergeCell ref="EPQ3:EPT3"/>
    <mergeCell ref="EPU3:EPX3"/>
    <mergeCell ref="EOK3:EON3"/>
    <mergeCell ref="EOO3:EOR3"/>
    <mergeCell ref="EOS3:EOV3"/>
    <mergeCell ref="EOW3:EOZ3"/>
    <mergeCell ref="EPA3:EPD3"/>
    <mergeCell ref="ENQ3:ENT3"/>
    <mergeCell ref="ENU3:ENX3"/>
    <mergeCell ref="ENY3:EOB3"/>
    <mergeCell ref="EOC3:EOF3"/>
    <mergeCell ref="EOG3:EOJ3"/>
    <mergeCell ref="EMW3:EMZ3"/>
    <mergeCell ref="ENA3:END3"/>
    <mergeCell ref="ENE3:ENH3"/>
    <mergeCell ref="ENI3:ENL3"/>
    <mergeCell ref="ENM3:ENP3"/>
    <mergeCell ref="ESG3:ESJ3"/>
    <mergeCell ref="ESK3:ESN3"/>
    <mergeCell ref="ESO3:ESR3"/>
    <mergeCell ref="ESS3:ESV3"/>
    <mergeCell ref="ESW3:ESZ3"/>
    <mergeCell ref="ERM3:ERP3"/>
    <mergeCell ref="ERQ3:ERT3"/>
    <mergeCell ref="ERU3:ERX3"/>
    <mergeCell ref="ERY3:ESB3"/>
    <mergeCell ref="ESC3:ESF3"/>
    <mergeCell ref="EQS3:EQV3"/>
    <mergeCell ref="EQW3:EQZ3"/>
    <mergeCell ref="ERA3:ERD3"/>
    <mergeCell ref="ERE3:ERH3"/>
    <mergeCell ref="ERI3:ERL3"/>
    <mergeCell ref="EPY3:EQB3"/>
    <mergeCell ref="EQC3:EQF3"/>
    <mergeCell ref="EQG3:EQJ3"/>
    <mergeCell ref="EQK3:EQN3"/>
    <mergeCell ref="EQO3:EQR3"/>
    <mergeCell ref="EVI3:EVL3"/>
    <mergeCell ref="EVM3:EVP3"/>
    <mergeCell ref="EVQ3:EVT3"/>
    <mergeCell ref="EVU3:EVX3"/>
    <mergeCell ref="EVY3:EWB3"/>
    <mergeCell ref="EUO3:EUR3"/>
    <mergeCell ref="EUS3:EUV3"/>
    <mergeCell ref="EUW3:EUZ3"/>
    <mergeCell ref="EVA3:EVD3"/>
    <mergeCell ref="EVE3:EVH3"/>
    <mergeCell ref="ETU3:ETX3"/>
    <mergeCell ref="ETY3:EUB3"/>
    <mergeCell ref="EUC3:EUF3"/>
    <mergeCell ref="EUG3:EUJ3"/>
    <mergeCell ref="EUK3:EUN3"/>
    <mergeCell ref="ETA3:ETD3"/>
    <mergeCell ref="ETE3:ETH3"/>
    <mergeCell ref="ETI3:ETL3"/>
    <mergeCell ref="ETM3:ETP3"/>
    <mergeCell ref="ETQ3:ETT3"/>
    <mergeCell ref="EYK3:EYN3"/>
    <mergeCell ref="EYO3:EYR3"/>
    <mergeCell ref="EYS3:EYV3"/>
    <mergeCell ref="EYW3:EYZ3"/>
    <mergeCell ref="EZA3:EZD3"/>
    <mergeCell ref="EXQ3:EXT3"/>
    <mergeCell ref="EXU3:EXX3"/>
    <mergeCell ref="EXY3:EYB3"/>
    <mergeCell ref="EYC3:EYF3"/>
    <mergeCell ref="EYG3:EYJ3"/>
    <mergeCell ref="EWW3:EWZ3"/>
    <mergeCell ref="EXA3:EXD3"/>
    <mergeCell ref="EXE3:EXH3"/>
    <mergeCell ref="EXI3:EXL3"/>
    <mergeCell ref="EXM3:EXP3"/>
    <mergeCell ref="EWC3:EWF3"/>
    <mergeCell ref="EWG3:EWJ3"/>
    <mergeCell ref="EWK3:EWN3"/>
    <mergeCell ref="EWO3:EWR3"/>
    <mergeCell ref="EWS3:EWV3"/>
    <mergeCell ref="FBM3:FBP3"/>
    <mergeCell ref="FBQ3:FBT3"/>
    <mergeCell ref="FBU3:FBX3"/>
    <mergeCell ref="FBY3:FCB3"/>
    <mergeCell ref="FCC3:FCF3"/>
    <mergeCell ref="FAS3:FAV3"/>
    <mergeCell ref="FAW3:FAZ3"/>
    <mergeCell ref="FBA3:FBD3"/>
    <mergeCell ref="FBE3:FBH3"/>
    <mergeCell ref="FBI3:FBL3"/>
    <mergeCell ref="EZY3:FAB3"/>
    <mergeCell ref="FAC3:FAF3"/>
    <mergeCell ref="FAG3:FAJ3"/>
    <mergeCell ref="FAK3:FAN3"/>
    <mergeCell ref="FAO3:FAR3"/>
    <mergeCell ref="EZE3:EZH3"/>
    <mergeCell ref="EZI3:EZL3"/>
    <mergeCell ref="EZM3:EZP3"/>
    <mergeCell ref="EZQ3:EZT3"/>
    <mergeCell ref="EZU3:EZX3"/>
    <mergeCell ref="FEO3:FER3"/>
    <mergeCell ref="FES3:FEV3"/>
    <mergeCell ref="FEW3:FEZ3"/>
    <mergeCell ref="FFA3:FFD3"/>
    <mergeCell ref="FFE3:FFH3"/>
    <mergeCell ref="FDU3:FDX3"/>
    <mergeCell ref="FDY3:FEB3"/>
    <mergeCell ref="FEC3:FEF3"/>
    <mergeCell ref="FEG3:FEJ3"/>
    <mergeCell ref="FEK3:FEN3"/>
    <mergeCell ref="FDA3:FDD3"/>
    <mergeCell ref="FDE3:FDH3"/>
    <mergeCell ref="FDI3:FDL3"/>
    <mergeCell ref="FDM3:FDP3"/>
    <mergeCell ref="FDQ3:FDT3"/>
    <mergeCell ref="FCG3:FCJ3"/>
    <mergeCell ref="FCK3:FCN3"/>
    <mergeCell ref="FCO3:FCR3"/>
    <mergeCell ref="FCS3:FCV3"/>
    <mergeCell ref="FCW3:FCZ3"/>
    <mergeCell ref="FHQ3:FHT3"/>
    <mergeCell ref="FHU3:FHX3"/>
    <mergeCell ref="FHY3:FIB3"/>
    <mergeCell ref="FIC3:FIF3"/>
    <mergeCell ref="FIG3:FIJ3"/>
    <mergeCell ref="FGW3:FGZ3"/>
    <mergeCell ref="FHA3:FHD3"/>
    <mergeCell ref="FHE3:FHH3"/>
    <mergeCell ref="FHI3:FHL3"/>
    <mergeCell ref="FHM3:FHP3"/>
    <mergeCell ref="FGC3:FGF3"/>
    <mergeCell ref="FGG3:FGJ3"/>
    <mergeCell ref="FGK3:FGN3"/>
    <mergeCell ref="FGO3:FGR3"/>
    <mergeCell ref="FGS3:FGV3"/>
    <mergeCell ref="FFI3:FFL3"/>
    <mergeCell ref="FFM3:FFP3"/>
    <mergeCell ref="FFQ3:FFT3"/>
    <mergeCell ref="FFU3:FFX3"/>
    <mergeCell ref="FFY3:FGB3"/>
    <mergeCell ref="FKS3:FKV3"/>
    <mergeCell ref="FKW3:FKZ3"/>
    <mergeCell ref="FLA3:FLD3"/>
    <mergeCell ref="FLE3:FLH3"/>
    <mergeCell ref="FLI3:FLL3"/>
    <mergeCell ref="FJY3:FKB3"/>
    <mergeCell ref="FKC3:FKF3"/>
    <mergeCell ref="FKG3:FKJ3"/>
    <mergeCell ref="FKK3:FKN3"/>
    <mergeCell ref="FKO3:FKR3"/>
    <mergeCell ref="FJE3:FJH3"/>
    <mergeCell ref="FJI3:FJL3"/>
    <mergeCell ref="FJM3:FJP3"/>
    <mergeCell ref="FJQ3:FJT3"/>
    <mergeCell ref="FJU3:FJX3"/>
    <mergeCell ref="FIK3:FIN3"/>
    <mergeCell ref="FIO3:FIR3"/>
    <mergeCell ref="FIS3:FIV3"/>
    <mergeCell ref="FIW3:FIZ3"/>
    <mergeCell ref="FJA3:FJD3"/>
    <mergeCell ref="FNU3:FNX3"/>
    <mergeCell ref="FNY3:FOB3"/>
    <mergeCell ref="FOC3:FOF3"/>
    <mergeCell ref="FOG3:FOJ3"/>
    <mergeCell ref="FOK3:FON3"/>
    <mergeCell ref="FNA3:FND3"/>
    <mergeCell ref="FNE3:FNH3"/>
    <mergeCell ref="FNI3:FNL3"/>
    <mergeCell ref="FNM3:FNP3"/>
    <mergeCell ref="FNQ3:FNT3"/>
    <mergeCell ref="FMG3:FMJ3"/>
    <mergeCell ref="FMK3:FMN3"/>
    <mergeCell ref="FMO3:FMR3"/>
    <mergeCell ref="FMS3:FMV3"/>
    <mergeCell ref="FMW3:FMZ3"/>
    <mergeCell ref="FLM3:FLP3"/>
    <mergeCell ref="FLQ3:FLT3"/>
    <mergeCell ref="FLU3:FLX3"/>
    <mergeCell ref="FLY3:FMB3"/>
    <mergeCell ref="FMC3:FMF3"/>
    <mergeCell ref="FQW3:FQZ3"/>
    <mergeCell ref="FRA3:FRD3"/>
    <mergeCell ref="FRE3:FRH3"/>
    <mergeCell ref="FRI3:FRL3"/>
    <mergeCell ref="FRM3:FRP3"/>
    <mergeCell ref="FQC3:FQF3"/>
    <mergeCell ref="FQG3:FQJ3"/>
    <mergeCell ref="FQK3:FQN3"/>
    <mergeCell ref="FQO3:FQR3"/>
    <mergeCell ref="FQS3:FQV3"/>
    <mergeCell ref="FPI3:FPL3"/>
    <mergeCell ref="FPM3:FPP3"/>
    <mergeCell ref="FPQ3:FPT3"/>
    <mergeCell ref="FPU3:FPX3"/>
    <mergeCell ref="FPY3:FQB3"/>
    <mergeCell ref="FOO3:FOR3"/>
    <mergeCell ref="FOS3:FOV3"/>
    <mergeCell ref="FOW3:FOZ3"/>
    <mergeCell ref="FPA3:FPD3"/>
    <mergeCell ref="FPE3:FPH3"/>
    <mergeCell ref="FTY3:FUB3"/>
    <mergeCell ref="FUC3:FUF3"/>
    <mergeCell ref="FUG3:FUJ3"/>
    <mergeCell ref="FUK3:FUN3"/>
    <mergeCell ref="FUO3:FUR3"/>
    <mergeCell ref="FTE3:FTH3"/>
    <mergeCell ref="FTI3:FTL3"/>
    <mergeCell ref="FTM3:FTP3"/>
    <mergeCell ref="FTQ3:FTT3"/>
    <mergeCell ref="FTU3:FTX3"/>
    <mergeCell ref="FSK3:FSN3"/>
    <mergeCell ref="FSO3:FSR3"/>
    <mergeCell ref="FSS3:FSV3"/>
    <mergeCell ref="FSW3:FSZ3"/>
    <mergeCell ref="FTA3:FTD3"/>
    <mergeCell ref="FRQ3:FRT3"/>
    <mergeCell ref="FRU3:FRX3"/>
    <mergeCell ref="FRY3:FSB3"/>
    <mergeCell ref="FSC3:FSF3"/>
    <mergeCell ref="FSG3:FSJ3"/>
    <mergeCell ref="FXA3:FXD3"/>
    <mergeCell ref="FXE3:FXH3"/>
    <mergeCell ref="FXI3:FXL3"/>
    <mergeCell ref="FXM3:FXP3"/>
    <mergeCell ref="FXQ3:FXT3"/>
    <mergeCell ref="FWG3:FWJ3"/>
    <mergeCell ref="FWK3:FWN3"/>
    <mergeCell ref="FWO3:FWR3"/>
    <mergeCell ref="FWS3:FWV3"/>
    <mergeCell ref="FWW3:FWZ3"/>
    <mergeCell ref="FVM3:FVP3"/>
    <mergeCell ref="FVQ3:FVT3"/>
    <mergeCell ref="FVU3:FVX3"/>
    <mergeCell ref="FVY3:FWB3"/>
    <mergeCell ref="FWC3:FWF3"/>
    <mergeCell ref="FUS3:FUV3"/>
    <mergeCell ref="FUW3:FUZ3"/>
    <mergeCell ref="FVA3:FVD3"/>
    <mergeCell ref="FVE3:FVH3"/>
    <mergeCell ref="FVI3:FVL3"/>
    <mergeCell ref="GAC3:GAF3"/>
    <mergeCell ref="GAG3:GAJ3"/>
    <mergeCell ref="GAK3:GAN3"/>
    <mergeCell ref="GAO3:GAR3"/>
    <mergeCell ref="GAS3:GAV3"/>
    <mergeCell ref="FZI3:FZL3"/>
    <mergeCell ref="FZM3:FZP3"/>
    <mergeCell ref="FZQ3:FZT3"/>
    <mergeCell ref="FZU3:FZX3"/>
    <mergeCell ref="FZY3:GAB3"/>
    <mergeCell ref="FYO3:FYR3"/>
    <mergeCell ref="FYS3:FYV3"/>
    <mergeCell ref="FYW3:FYZ3"/>
    <mergeCell ref="FZA3:FZD3"/>
    <mergeCell ref="FZE3:FZH3"/>
    <mergeCell ref="FXU3:FXX3"/>
    <mergeCell ref="FXY3:FYB3"/>
    <mergeCell ref="FYC3:FYF3"/>
    <mergeCell ref="FYG3:FYJ3"/>
    <mergeCell ref="FYK3:FYN3"/>
    <mergeCell ref="GDE3:GDH3"/>
    <mergeCell ref="GDI3:GDL3"/>
    <mergeCell ref="GDM3:GDP3"/>
    <mergeCell ref="GDQ3:GDT3"/>
    <mergeCell ref="GDU3:GDX3"/>
    <mergeCell ref="GCK3:GCN3"/>
    <mergeCell ref="GCO3:GCR3"/>
    <mergeCell ref="GCS3:GCV3"/>
    <mergeCell ref="GCW3:GCZ3"/>
    <mergeCell ref="GDA3:GDD3"/>
    <mergeCell ref="GBQ3:GBT3"/>
    <mergeCell ref="GBU3:GBX3"/>
    <mergeCell ref="GBY3:GCB3"/>
    <mergeCell ref="GCC3:GCF3"/>
    <mergeCell ref="GCG3:GCJ3"/>
    <mergeCell ref="GAW3:GAZ3"/>
    <mergeCell ref="GBA3:GBD3"/>
    <mergeCell ref="GBE3:GBH3"/>
    <mergeCell ref="GBI3:GBL3"/>
    <mergeCell ref="GBM3:GBP3"/>
    <mergeCell ref="GGG3:GGJ3"/>
    <mergeCell ref="GGK3:GGN3"/>
    <mergeCell ref="GGO3:GGR3"/>
    <mergeCell ref="GGS3:GGV3"/>
    <mergeCell ref="GGW3:GGZ3"/>
    <mergeCell ref="GFM3:GFP3"/>
    <mergeCell ref="GFQ3:GFT3"/>
    <mergeCell ref="GFU3:GFX3"/>
    <mergeCell ref="GFY3:GGB3"/>
    <mergeCell ref="GGC3:GGF3"/>
    <mergeCell ref="GES3:GEV3"/>
    <mergeCell ref="GEW3:GEZ3"/>
    <mergeCell ref="GFA3:GFD3"/>
    <mergeCell ref="GFE3:GFH3"/>
    <mergeCell ref="GFI3:GFL3"/>
    <mergeCell ref="GDY3:GEB3"/>
    <mergeCell ref="GEC3:GEF3"/>
    <mergeCell ref="GEG3:GEJ3"/>
    <mergeCell ref="GEK3:GEN3"/>
    <mergeCell ref="GEO3:GER3"/>
    <mergeCell ref="GJI3:GJL3"/>
    <mergeCell ref="GJM3:GJP3"/>
    <mergeCell ref="GJQ3:GJT3"/>
    <mergeCell ref="GJU3:GJX3"/>
    <mergeCell ref="GJY3:GKB3"/>
    <mergeCell ref="GIO3:GIR3"/>
    <mergeCell ref="GIS3:GIV3"/>
    <mergeCell ref="GIW3:GIZ3"/>
    <mergeCell ref="GJA3:GJD3"/>
    <mergeCell ref="GJE3:GJH3"/>
    <mergeCell ref="GHU3:GHX3"/>
    <mergeCell ref="GHY3:GIB3"/>
    <mergeCell ref="GIC3:GIF3"/>
    <mergeCell ref="GIG3:GIJ3"/>
    <mergeCell ref="GIK3:GIN3"/>
    <mergeCell ref="GHA3:GHD3"/>
    <mergeCell ref="GHE3:GHH3"/>
    <mergeCell ref="GHI3:GHL3"/>
    <mergeCell ref="GHM3:GHP3"/>
    <mergeCell ref="GHQ3:GHT3"/>
    <mergeCell ref="GMK3:GMN3"/>
    <mergeCell ref="GMO3:GMR3"/>
    <mergeCell ref="GMS3:GMV3"/>
    <mergeCell ref="GMW3:GMZ3"/>
    <mergeCell ref="GNA3:GND3"/>
    <mergeCell ref="GLQ3:GLT3"/>
    <mergeCell ref="GLU3:GLX3"/>
    <mergeCell ref="GLY3:GMB3"/>
    <mergeCell ref="GMC3:GMF3"/>
    <mergeCell ref="GMG3:GMJ3"/>
    <mergeCell ref="GKW3:GKZ3"/>
    <mergeCell ref="GLA3:GLD3"/>
    <mergeCell ref="GLE3:GLH3"/>
    <mergeCell ref="GLI3:GLL3"/>
    <mergeCell ref="GLM3:GLP3"/>
    <mergeCell ref="GKC3:GKF3"/>
    <mergeCell ref="GKG3:GKJ3"/>
    <mergeCell ref="GKK3:GKN3"/>
    <mergeCell ref="GKO3:GKR3"/>
    <mergeCell ref="GKS3:GKV3"/>
    <mergeCell ref="GPM3:GPP3"/>
    <mergeCell ref="GPQ3:GPT3"/>
    <mergeCell ref="GPU3:GPX3"/>
    <mergeCell ref="GPY3:GQB3"/>
    <mergeCell ref="GQC3:GQF3"/>
    <mergeCell ref="GOS3:GOV3"/>
    <mergeCell ref="GOW3:GOZ3"/>
    <mergeCell ref="GPA3:GPD3"/>
    <mergeCell ref="GPE3:GPH3"/>
    <mergeCell ref="GPI3:GPL3"/>
    <mergeCell ref="GNY3:GOB3"/>
    <mergeCell ref="GOC3:GOF3"/>
    <mergeCell ref="GOG3:GOJ3"/>
    <mergeCell ref="GOK3:GON3"/>
    <mergeCell ref="GOO3:GOR3"/>
    <mergeCell ref="GNE3:GNH3"/>
    <mergeCell ref="GNI3:GNL3"/>
    <mergeCell ref="GNM3:GNP3"/>
    <mergeCell ref="GNQ3:GNT3"/>
    <mergeCell ref="GNU3:GNX3"/>
    <mergeCell ref="GSO3:GSR3"/>
    <mergeCell ref="GSS3:GSV3"/>
    <mergeCell ref="GSW3:GSZ3"/>
    <mergeCell ref="GTA3:GTD3"/>
    <mergeCell ref="GTE3:GTH3"/>
    <mergeCell ref="GRU3:GRX3"/>
    <mergeCell ref="GRY3:GSB3"/>
    <mergeCell ref="GSC3:GSF3"/>
    <mergeCell ref="GSG3:GSJ3"/>
    <mergeCell ref="GSK3:GSN3"/>
    <mergeCell ref="GRA3:GRD3"/>
    <mergeCell ref="GRE3:GRH3"/>
    <mergeCell ref="GRI3:GRL3"/>
    <mergeCell ref="GRM3:GRP3"/>
    <mergeCell ref="GRQ3:GRT3"/>
    <mergeCell ref="GQG3:GQJ3"/>
    <mergeCell ref="GQK3:GQN3"/>
    <mergeCell ref="GQO3:GQR3"/>
    <mergeCell ref="GQS3:GQV3"/>
    <mergeCell ref="GQW3:GQZ3"/>
    <mergeCell ref="GVQ3:GVT3"/>
    <mergeCell ref="GVU3:GVX3"/>
    <mergeCell ref="GVY3:GWB3"/>
    <mergeCell ref="GWC3:GWF3"/>
    <mergeCell ref="GWG3:GWJ3"/>
    <mergeCell ref="GUW3:GUZ3"/>
    <mergeCell ref="GVA3:GVD3"/>
    <mergeCell ref="GVE3:GVH3"/>
    <mergeCell ref="GVI3:GVL3"/>
    <mergeCell ref="GVM3:GVP3"/>
    <mergeCell ref="GUC3:GUF3"/>
    <mergeCell ref="GUG3:GUJ3"/>
    <mergeCell ref="GUK3:GUN3"/>
    <mergeCell ref="GUO3:GUR3"/>
    <mergeCell ref="GUS3:GUV3"/>
    <mergeCell ref="GTI3:GTL3"/>
    <mergeCell ref="GTM3:GTP3"/>
    <mergeCell ref="GTQ3:GTT3"/>
    <mergeCell ref="GTU3:GTX3"/>
    <mergeCell ref="GTY3:GUB3"/>
    <mergeCell ref="GYS3:GYV3"/>
    <mergeCell ref="GYW3:GYZ3"/>
    <mergeCell ref="GZA3:GZD3"/>
    <mergeCell ref="GZE3:GZH3"/>
    <mergeCell ref="GZI3:GZL3"/>
    <mergeCell ref="GXY3:GYB3"/>
    <mergeCell ref="GYC3:GYF3"/>
    <mergeCell ref="GYG3:GYJ3"/>
    <mergeCell ref="GYK3:GYN3"/>
    <mergeCell ref="GYO3:GYR3"/>
    <mergeCell ref="GXE3:GXH3"/>
    <mergeCell ref="GXI3:GXL3"/>
    <mergeCell ref="GXM3:GXP3"/>
    <mergeCell ref="GXQ3:GXT3"/>
    <mergeCell ref="GXU3:GXX3"/>
    <mergeCell ref="GWK3:GWN3"/>
    <mergeCell ref="GWO3:GWR3"/>
    <mergeCell ref="GWS3:GWV3"/>
    <mergeCell ref="GWW3:GWZ3"/>
    <mergeCell ref="GXA3:GXD3"/>
    <mergeCell ref="HBU3:HBX3"/>
    <mergeCell ref="HBY3:HCB3"/>
    <mergeCell ref="HCC3:HCF3"/>
    <mergeCell ref="HCG3:HCJ3"/>
    <mergeCell ref="HCK3:HCN3"/>
    <mergeCell ref="HBA3:HBD3"/>
    <mergeCell ref="HBE3:HBH3"/>
    <mergeCell ref="HBI3:HBL3"/>
    <mergeCell ref="HBM3:HBP3"/>
    <mergeCell ref="HBQ3:HBT3"/>
    <mergeCell ref="HAG3:HAJ3"/>
    <mergeCell ref="HAK3:HAN3"/>
    <mergeCell ref="HAO3:HAR3"/>
    <mergeCell ref="HAS3:HAV3"/>
    <mergeCell ref="HAW3:HAZ3"/>
    <mergeCell ref="GZM3:GZP3"/>
    <mergeCell ref="GZQ3:GZT3"/>
    <mergeCell ref="GZU3:GZX3"/>
    <mergeCell ref="GZY3:HAB3"/>
    <mergeCell ref="HAC3:HAF3"/>
    <mergeCell ref="HEW3:HEZ3"/>
    <mergeCell ref="HFA3:HFD3"/>
    <mergeCell ref="HFE3:HFH3"/>
    <mergeCell ref="HFI3:HFL3"/>
    <mergeCell ref="HFM3:HFP3"/>
    <mergeCell ref="HEC3:HEF3"/>
    <mergeCell ref="HEG3:HEJ3"/>
    <mergeCell ref="HEK3:HEN3"/>
    <mergeCell ref="HEO3:HER3"/>
    <mergeCell ref="HES3:HEV3"/>
    <mergeCell ref="HDI3:HDL3"/>
    <mergeCell ref="HDM3:HDP3"/>
    <mergeCell ref="HDQ3:HDT3"/>
    <mergeCell ref="HDU3:HDX3"/>
    <mergeCell ref="HDY3:HEB3"/>
    <mergeCell ref="HCO3:HCR3"/>
    <mergeCell ref="HCS3:HCV3"/>
    <mergeCell ref="HCW3:HCZ3"/>
    <mergeCell ref="HDA3:HDD3"/>
    <mergeCell ref="HDE3:HDH3"/>
    <mergeCell ref="HHY3:HIB3"/>
    <mergeCell ref="HIC3:HIF3"/>
    <mergeCell ref="HIG3:HIJ3"/>
    <mergeCell ref="HIK3:HIN3"/>
    <mergeCell ref="HIO3:HIR3"/>
    <mergeCell ref="HHE3:HHH3"/>
    <mergeCell ref="HHI3:HHL3"/>
    <mergeCell ref="HHM3:HHP3"/>
    <mergeCell ref="HHQ3:HHT3"/>
    <mergeCell ref="HHU3:HHX3"/>
    <mergeCell ref="HGK3:HGN3"/>
    <mergeCell ref="HGO3:HGR3"/>
    <mergeCell ref="HGS3:HGV3"/>
    <mergeCell ref="HGW3:HGZ3"/>
    <mergeCell ref="HHA3:HHD3"/>
    <mergeCell ref="HFQ3:HFT3"/>
    <mergeCell ref="HFU3:HFX3"/>
    <mergeCell ref="HFY3:HGB3"/>
    <mergeCell ref="HGC3:HGF3"/>
    <mergeCell ref="HGG3:HGJ3"/>
    <mergeCell ref="HLA3:HLD3"/>
    <mergeCell ref="HLE3:HLH3"/>
    <mergeCell ref="HLI3:HLL3"/>
    <mergeCell ref="HLM3:HLP3"/>
    <mergeCell ref="HLQ3:HLT3"/>
    <mergeCell ref="HKG3:HKJ3"/>
    <mergeCell ref="HKK3:HKN3"/>
    <mergeCell ref="HKO3:HKR3"/>
    <mergeCell ref="HKS3:HKV3"/>
    <mergeCell ref="HKW3:HKZ3"/>
    <mergeCell ref="HJM3:HJP3"/>
    <mergeCell ref="HJQ3:HJT3"/>
    <mergeCell ref="HJU3:HJX3"/>
    <mergeCell ref="HJY3:HKB3"/>
    <mergeCell ref="HKC3:HKF3"/>
    <mergeCell ref="HIS3:HIV3"/>
    <mergeCell ref="HIW3:HIZ3"/>
    <mergeCell ref="HJA3:HJD3"/>
    <mergeCell ref="HJE3:HJH3"/>
    <mergeCell ref="HJI3:HJL3"/>
    <mergeCell ref="HOC3:HOF3"/>
    <mergeCell ref="HOG3:HOJ3"/>
    <mergeCell ref="HOK3:HON3"/>
    <mergeCell ref="HOO3:HOR3"/>
    <mergeCell ref="HOS3:HOV3"/>
    <mergeCell ref="HNI3:HNL3"/>
    <mergeCell ref="HNM3:HNP3"/>
    <mergeCell ref="HNQ3:HNT3"/>
    <mergeCell ref="HNU3:HNX3"/>
    <mergeCell ref="HNY3:HOB3"/>
    <mergeCell ref="HMO3:HMR3"/>
    <mergeCell ref="HMS3:HMV3"/>
    <mergeCell ref="HMW3:HMZ3"/>
    <mergeCell ref="HNA3:HND3"/>
    <mergeCell ref="HNE3:HNH3"/>
    <mergeCell ref="HLU3:HLX3"/>
    <mergeCell ref="HLY3:HMB3"/>
    <mergeCell ref="HMC3:HMF3"/>
    <mergeCell ref="HMG3:HMJ3"/>
    <mergeCell ref="HMK3:HMN3"/>
    <mergeCell ref="HRE3:HRH3"/>
    <mergeCell ref="HRI3:HRL3"/>
    <mergeCell ref="HRM3:HRP3"/>
    <mergeCell ref="HRQ3:HRT3"/>
    <mergeCell ref="HRU3:HRX3"/>
    <mergeCell ref="HQK3:HQN3"/>
    <mergeCell ref="HQO3:HQR3"/>
    <mergeCell ref="HQS3:HQV3"/>
    <mergeCell ref="HQW3:HQZ3"/>
    <mergeCell ref="HRA3:HRD3"/>
    <mergeCell ref="HPQ3:HPT3"/>
    <mergeCell ref="HPU3:HPX3"/>
    <mergeCell ref="HPY3:HQB3"/>
    <mergeCell ref="HQC3:HQF3"/>
    <mergeCell ref="HQG3:HQJ3"/>
    <mergeCell ref="HOW3:HOZ3"/>
    <mergeCell ref="HPA3:HPD3"/>
    <mergeCell ref="HPE3:HPH3"/>
    <mergeCell ref="HPI3:HPL3"/>
    <mergeCell ref="HPM3:HPP3"/>
    <mergeCell ref="HUG3:HUJ3"/>
    <mergeCell ref="HUK3:HUN3"/>
    <mergeCell ref="HUO3:HUR3"/>
    <mergeCell ref="HUS3:HUV3"/>
    <mergeCell ref="HUW3:HUZ3"/>
    <mergeCell ref="HTM3:HTP3"/>
    <mergeCell ref="HTQ3:HTT3"/>
    <mergeCell ref="HTU3:HTX3"/>
    <mergeCell ref="HTY3:HUB3"/>
    <mergeCell ref="HUC3:HUF3"/>
    <mergeCell ref="HSS3:HSV3"/>
    <mergeCell ref="HSW3:HSZ3"/>
    <mergeCell ref="HTA3:HTD3"/>
    <mergeCell ref="HTE3:HTH3"/>
    <mergeCell ref="HTI3:HTL3"/>
    <mergeCell ref="HRY3:HSB3"/>
    <mergeCell ref="HSC3:HSF3"/>
    <mergeCell ref="HSG3:HSJ3"/>
    <mergeCell ref="HSK3:HSN3"/>
    <mergeCell ref="HSO3:HSR3"/>
    <mergeCell ref="HXI3:HXL3"/>
    <mergeCell ref="HXM3:HXP3"/>
    <mergeCell ref="HXQ3:HXT3"/>
    <mergeCell ref="HXU3:HXX3"/>
    <mergeCell ref="HXY3:HYB3"/>
    <mergeCell ref="HWO3:HWR3"/>
    <mergeCell ref="HWS3:HWV3"/>
    <mergeCell ref="HWW3:HWZ3"/>
    <mergeCell ref="HXA3:HXD3"/>
    <mergeCell ref="HXE3:HXH3"/>
    <mergeCell ref="HVU3:HVX3"/>
    <mergeCell ref="HVY3:HWB3"/>
    <mergeCell ref="HWC3:HWF3"/>
    <mergeCell ref="HWG3:HWJ3"/>
    <mergeCell ref="HWK3:HWN3"/>
    <mergeCell ref="HVA3:HVD3"/>
    <mergeCell ref="HVE3:HVH3"/>
    <mergeCell ref="HVI3:HVL3"/>
    <mergeCell ref="HVM3:HVP3"/>
    <mergeCell ref="HVQ3:HVT3"/>
    <mergeCell ref="IAK3:IAN3"/>
    <mergeCell ref="IAO3:IAR3"/>
    <mergeCell ref="IAS3:IAV3"/>
    <mergeCell ref="IAW3:IAZ3"/>
    <mergeCell ref="IBA3:IBD3"/>
    <mergeCell ref="HZQ3:HZT3"/>
    <mergeCell ref="HZU3:HZX3"/>
    <mergeCell ref="HZY3:IAB3"/>
    <mergeCell ref="IAC3:IAF3"/>
    <mergeCell ref="IAG3:IAJ3"/>
    <mergeCell ref="HYW3:HYZ3"/>
    <mergeCell ref="HZA3:HZD3"/>
    <mergeCell ref="HZE3:HZH3"/>
    <mergeCell ref="HZI3:HZL3"/>
    <mergeCell ref="HZM3:HZP3"/>
    <mergeCell ref="HYC3:HYF3"/>
    <mergeCell ref="HYG3:HYJ3"/>
    <mergeCell ref="HYK3:HYN3"/>
    <mergeCell ref="HYO3:HYR3"/>
    <mergeCell ref="HYS3:HYV3"/>
    <mergeCell ref="IDM3:IDP3"/>
    <mergeCell ref="IDQ3:IDT3"/>
    <mergeCell ref="IDU3:IDX3"/>
    <mergeCell ref="IDY3:IEB3"/>
    <mergeCell ref="IEC3:IEF3"/>
    <mergeCell ref="ICS3:ICV3"/>
    <mergeCell ref="ICW3:ICZ3"/>
    <mergeCell ref="IDA3:IDD3"/>
    <mergeCell ref="IDE3:IDH3"/>
    <mergeCell ref="IDI3:IDL3"/>
    <mergeCell ref="IBY3:ICB3"/>
    <mergeCell ref="ICC3:ICF3"/>
    <mergeCell ref="ICG3:ICJ3"/>
    <mergeCell ref="ICK3:ICN3"/>
    <mergeCell ref="ICO3:ICR3"/>
    <mergeCell ref="IBE3:IBH3"/>
    <mergeCell ref="IBI3:IBL3"/>
    <mergeCell ref="IBM3:IBP3"/>
    <mergeCell ref="IBQ3:IBT3"/>
    <mergeCell ref="IBU3:IBX3"/>
    <mergeCell ref="IGO3:IGR3"/>
    <mergeCell ref="IGS3:IGV3"/>
    <mergeCell ref="IGW3:IGZ3"/>
    <mergeCell ref="IHA3:IHD3"/>
    <mergeCell ref="IHE3:IHH3"/>
    <mergeCell ref="IFU3:IFX3"/>
    <mergeCell ref="IFY3:IGB3"/>
    <mergeCell ref="IGC3:IGF3"/>
    <mergeCell ref="IGG3:IGJ3"/>
    <mergeCell ref="IGK3:IGN3"/>
    <mergeCell ref="IFA3:IFD3"/>
    <mergeCell ref="IFE3:IFH3"/>
    <mergeCell ref="IFI3:IFL3"/>
    <mergeCell ref="IFM3:IFP3"/>
    <mergeCell ref="IFQ3:IFT3"/>
    <mergeCell ref="IEG3:IEJ3"/>
    <mergeCell ref="IEK3:IEN3"/>
    <mergeCell ref="IEO3:IER3"/>
    <mergeCell ref="IES3:IEV3"/>
    <mergeCell ref="IEW3:IEZ3"/>
    <mergeCell ref="IJQ3:IJT3"/>
    <mergeCell ref="IJU3:IJX3"/>
    <mergeCell ref="IJY3:IKB3"/>
    <mergeCell ref="IKC3:IKF3"/>
    <mergeCell ref="IKG3:IKJ3"/>
    <mergeCell ref="IIW3:IIZ3"/>
    <mergeCell ref="IJA3:IJD3"/>
    <mergeCell ref="IJE3:IJH3"/>
    <mergeCell ref="IJI3:IJL3"/>
    <mergeCell ref="IJM3:IJP3"/>
    <mergeCell ref="IIC3:IIF3"/>
    <mergeCell ref="IIG3:IIJ3"/>
    <mergeCell ref="IIK3:IIN3"/>
    <mergeCell ref="IIO3:IIR3"/>
    <mergeCell ref="IIS3:IIV3"/>
    <mergeCell ref="IHI3:IHL3"/>
    <mergeCell ref="IHM3:IHP3"/>
    <mergeCell ref="IHQ3:IHT3"/>
    <mergeCell ref="IHU3:IHX3"/>
    <mergeCell ref="IHY3:IIB3"/>
    <mergeCell ref="IMS3:IMV3"/>
    <mergeCell ref="IMW3:IMZ3"/>
    <mergeCell ref="INA3:IND3"/>
    <mergeCell ref="INE3:INH3"/>
    <mergeCell ref="INI3:INL3"/>
    <mergeCell ref="ILY3:IMB3"/>
    <mergeCell ref="IMC3:IMF3"/>
    <mergeCell ref="IMG3:IMJ3"/>
    <mergeCell ref="IMK3:IMN3"/>
    <mergeCell ref="IMO3:IMR3"/>
    <mergeCell ref="ILE3:ILH3"/>
    <mergeCell ref="ILI3:ILL3"/>
    <mergeCell ref="ILM3:ILP3"/>
    <mergeCell ref="ILQ3:ILT3"/>
    <mergeCell ref="ILU3:ILX3"/>
    <mergeCell ref="IKK3:IKN3"/>
    <mergeCell ref="IKO3:IKR3"/>
    <mergeCell ref="IKS3:IKV3"/>
    <mergeCell ref="IKW3:IKZ3"/>
    <mergeCell ref="ILA3:ILD3"/>
    <mergeCell ref="IPU3:IPX3"/>
    <mergeCell ref="IPY3:IQB3"/>
    <mergeCell ref="IQC3:IQF3"/>
    <mergeCell ref="IQG3:IQJ3"/>
    <mergeCell ref="IQK3:IQN3"/>
    <mergeCell ref="IPA3:IPD3"/>
    <mergeCell ref="IPE3:IPH3"/>
    <mergeCell ref="IPI3:IPL3"/>
    <mergeCell ref="IPM3:IPP3"/>
    <mergeCell ref="IPQ3:IPT3"/>
    <mergeCell ref="IOG3:IOJ3"/>
    <mergeCell ref="IOK3:ION3"/>
    <mergeCell ref="IOO3:IOR3"/>
    <mergeCell ref="IOS3:IOV3"/>
    <mergeCell ref="IOW3:IOZ3"/>
    <mergeCell ref="INM3:INP3"/>
    <mergeCell ref="INQ3:INT3"/>
    <mergeCell ref="INU3:INX3"/>
    <mergeCell ref="INY3:IOB3"/>
    <mergeCell ref="IOC3:IOF3"/>
    <mergeCell ref="ISW3:ISZ3"/>
    <mergeCell ref="ITA3:ITD3"/>
    <mergeCell ref="ITE3:ITH3"/>
    <mergeCell ref="ITI3:ITL3"/>
    <mergeCell ref="ITM3:ITP3"/>
    <mergeCell ref="ISC3:ISF3"/>
    <mergeCell ref="ISG3:ISJ3"/>
    <mergeCell ref="ISK3:ISN3"/>
    <mergeCell ref="ISO3:ISR3"/>
    <mergeCell ref="ISS3:ISV3"/>
    <mergeCell ref="IRI3:IRL3"/>
    <mergeCell ref="IRM3:IRP3"/>
    <mergeCell ref="IRQ3:IRT3"/>
    <mergeCell ref="IRU3:IRX3"/>
    <mergeCell ref="IRY3:ISB3"/>
    <mergeCell ref="IQO3:IQR3"/>
    <mergeCell ref="IQS3:IQV3"/>
    <mergeCell ref="IQW3:IQZ3"/>
    <mergeCell ref="IRA3:IRD3"/>
    <mergeCell ref="IRE3:IRH3"/>
    <mergeCell ref="IVY3:IWB3"/>
    <mergeCell ref="IWC3:IWF3"/>
    <mergeCell ref="IWG3:IWJ3"/>
    <mergeCell ref="IWK3:IWN3"/>
    <mergeCell ref="IWO3:IWR3"/>
    <mergeCell ref="IVE3:IVH3"/>
    <mergeCell ref="IVI3:IVL3"/>
    <mergeCell ref="IVM3:IVP3"/>
    <mergeCell ref="IVQ3:IVT3"/>
    <mergeCell ref="IVU3:IVX3"/>
    <mergeCell ref="IUK3:IUN3"/>
    <mergeCell ref="IUO3:IUR3"/>
    <mergeCell ref="IUS3:IUV3"/>
    <mergeCell ref="IUW3:IUZ3"/>
    <mergeCell ref="IVA3:IVD3"/>
    <mergeCell ref="ITQ3:ITT3"/>
    <mergeCell ref="ITU3:ITX3"/>
    <mergeCell ref="ITY3:IUB3"/>
    <mergeCell ref="IUC3:IUF3"/>
    <mergeCell ref="IUG3:IUJ3"/>
    <mergeCell ref="IZA3:IZD3"/>
    <mergeCell ref="IZE3:IZH3"/>
    <mergeCell ref="IZI3:IZL3"/>
    <mergeCell ref="IZM3:IZP3"/>
    <mergeCell ref="IZQ3:IZT3"/>
    <mergeCell ref="IYG3:IYJ3"/>
    <mergeCell ref="IYK3:IYN3"/>
    <mergeCell ref="IYO3:IYR3"/>
    <mergeCell ref="IYS3:IYV3"/>
    <mergeCell ref="IYW3:IYZ3"/>
    <mergeCell ref="IXM3:IXP3"/>
    <mergeCell ref="IXQ3:IXT3"/>
    <mergeCell ref="IXU3:IXX3"/>
    <mergeCell ref="IXY3:IYB3"/>
    <mergeCell ref="IYC3:IYF3"/>
    <mergeCell ref="IWS3:IWV3"/>
    <mergeCell ref="IWW3:IWZ3"/>
    <mergeCell ref="IXA3:IXD3"/>
    <mergeCell ref="IXE3:IXH3"/>
    <mergeCell ref="IXI3:IXL3"/>
    <mergeCell ref="JCC3:JCF3"/>
    <mergeCell ref="JCG3:JCJ3"/>
    <mergeCell ref="JCK3:JCN3"/>
    <mergeCell ref="JCO3:JCR3"/>
    <mergeCell ref="JCS3:JCV3"/>
    <mergeCell ref="JBI3:JBL3"/>
    <mergeCell ref="JBM3:JBP3"/>
    <mergeCell ref="JBQ3:JBT3"/>
    <mergeCell ref="JBU3:JBX3"/>
    <mergeCell ref="JBY3:JCB3"/>
    <mergeCell ref="JAO3:JAR3"/>
    <mergeCell ref="JAS3:JAV3"/>
    <mergeCell ref="JAW3:JAZ3"/>
    <mergeCell ref="JBA3:JBD3"/>
    <mergeCell ref="JBE3:JBH3"/>
    <mergeCell ref="IZU3:IZX3"/>
    <mergeCell ref="IZY3:JAB3"/>
    <mergeCell ref="JAC3:JAF3"/>
    <mergeCell ref="JAG3:JAJ3"/>
    <mergeCell ref="JAK3:JAN3"/>
    <mergeCell ref="JFE3:JFH3"/>
    <mergeCell ref="JFI3:JFL3"/>
    <mergeCell ref="JFM3:JFP3"/>
    <mergeCell ref="JFQ3:JFT3"/>
    <mergeCell ref="JFU3:JFX3"/>
    <mergeCell ref="JEK3:JEN3"/>
    <mergeCell ref="JEO3:JER3"/>
    <mergeCell ref="JES3:JEV3"/>
    <mergeCell ref="JEW3:JEZ3"/>
    <mergeCell ref="JFA3:JFD3"/>
    <mergeCell ref="JDQ3:JDT3"/>
    <mergeCell ref="JDU3:JDX3"/>
    <mergeCell ref="JDY3:JEB3"/>
    <mergeCell ref="JEC3:JEF3"/>
    <mergeCell ref="JEG3:JEJ3"/>
    <mergeCell ref="JCW3:JCZ3"/>
    <mergeCell ref="JDA3:JDD3"/>
    <mergeCell ref="JDE3:JDH3"/>
    <mergeCell ref="JDI3:JDL3"/>
    <mergeCell ref="JDM3:JDP3"/>
    <mergeCell ref="JIG3:JIJ3"/>
    <mergeCell ref="JIK3:JIN3"/>
    <mergeCell ref="JIO3:JIR3"/>
    <mergeCell ref="JIS3:JIV3"/>
    <mergeCell ref="JIW3:JIZ3"/>
    <mergeCell ref="JHM3:JHP3"/>
    <mergeCell ref="JHQ3:JHT3"/>
    <mergeCell ref="JHU3:JHX3"/>
    <mergeCell ref="JHY3:JIB3"/>
    <mergeCell ref="JIC3:JIF3"/>
    <mergeCell ref="JGS3:JGV3"/>
    <mergeCell ref="JGW3:JGZ3"/>
    <mergeCell ref="JHA3:JHD3"/>
    <mergeCell ref="JHE3:JHH3"/>
    <mergeCell ref="JHI3:JHL3"/>
    <mergeCell ref="JFY3:JGB3"/>
    <mergeCell ref="JGC3:JGF3"/>
    <mergeCell ref="JGG3:JGJ3"/>
    <mergeCell ref="JGK3:JGN3"/>
    <mergeCell ref="JGO3:JGR3"/>
    <mergeCell ref="JLI3:JLL3"/>
    <mergeCell ref="JLM3:JLP3"/>
    <mergeCell ref="JLQ3:JLT3"/>
    <mergeCell ref="JLU3:JLX3"/>
    <mergeCell ref="JLY3:JMB3"/>
    <mergeCell ref="JKO3:JKR3"/>
    <mergeCell ref="JKS3:JKV3"/>
    <mergeCell ref="JKW3:JKZ3"/>
    <mergeCell ref="JLA3:JLD3"/>
    <mergeCell ref="JLE3:JLH3"/>
    <mergeCell ref="JJU3:JJX3"/>
    <mergeCell ref="JJY3:JKB3"/>
    <mergeCell ref="JKC3:JKF3"/>
    <mergeCell ref="JKG3:JKJ3"/>
    <mergeCell ref="JKK3:JKN3"/>
    <mergeCell ref="JJA3:JJD3"/>
    <mergeCell ref="JJE3:JJH3"/>
    <mergeCell ref="JJI3:JJL3"/>
    <mergeCell ref="JJM3:JJP3"/>
    <mergeCell ref="JJQ3:JJT3"/>
    <mergeCell ref="JOK3:JON3"/>
    <mergeCell ref="JOO3:JOR3"/>
    <mergeCell ref="JOS3:JOV3"/>
    <mergeCell ref="JOW3:JOZ3"/>
    <mergeCell ref="JPA3:JPD3"/>
    <mergeCell ref="JNQ3:JNT3"/>
    <mergeCell ref="JNU3:JNX3"/>
    <mergeCell ref="JNY3:JOB3"/>
    <mergeCell ref="JOC3:JOF3"/>
    <mergeCell ref="JOG3:JOJ3"/>
    <mergeCell ref="JMW3:JMZ3"/>
    <mergeCell ref="JNA3:JND3"/>
    <mergeCell ref="JNE3:JNH3"/>
    <mergeCell ref="JNI3:JNL3"/>
    <mergeCell ref="JNM3:JNP3"/>
    <mergeCell ref="JMC3:JMF3"/>
    <mergeCell ref="JMG3:JMJ3"/>
    <mergeCell ref="JMK3:JMN3"/>
    <mergeCell ref="JMO3:JMR3"/>
    <mergeCell ref="JMS3:JMV3"/>
    <mergeCell ref="JRM3:JRP3"/>
    <mergeCell ref="JRQ3:JRT3"/>
    <mergeCell ref="JRU3:JRX3"/>
    <mergeCell ref="JRY3:JSB3"/>
    <mergeCell ref="JSC3:JSF3"/>
    <mergeCell ref="JQS3:JQV3"/>
    <mergeCell ref="JQW3:JQZ3"/>
    <mergeCell ref="JRA3:JRD3"/>
    <mergeCell ref="JRE3:JRH3"/>
    <mergeCell ref="JRI3:JRL3"/>
    <mergeCell ref="JPY3:JQB3"/>
    <mergeCell ref="JQC3:JQF3"/>
    <mergeCell ref="JQG3:JQJ3"/>
    <mergeCell ref="JQK3:JQN3"/>
    <mergeCell ref="JQO3:JQR3"/>
    <mergeCell ref="JPE3:JPH3"/>
    <mergeCell ref="JPI3:JPL3"/>
    <mergeCell ref="JPM3:JPP3"/>
    <mergeCell ref="JPQ3:JPT3"/>
    <mergeCell ref="JPU3:JPX3"/>
    <mergeCell ref="JUO3:JUR3"/>
    <mergeCell ref="JUS3:JUV3"/>
    <mergeCell ref="JUW3:JUZ3"/>
    <mergeCell ref="JVA3:JVD3"/>
    <mergeCell ref="JVE3:JVH3"/>
    <mergeCell ref="JTU3:JTX3"/>
    <mergeCell ref="JTY3:JUB3"/>
    <mergeCell ref="JUC3:JUF3"/>
    <mergeCell ref="JUG3:JUJ3"/>
    <mergeCell ref="JUK3:JUN3"/>
    <mergeCell ref="JTA3:JTD3"/>
    <mergeCell ref="JTE3:JTH3"/>
    <mergeCell ref="JTI3:JTL3"/>
    <mergeCell ref="JTM3:JTP3"/>
    <mergeCell ref="JTQ3:JTT3"/>
    <mergeCell ref="JSG3:JSJ3"/>
    <mergeCell ref="JSK3:JSN3"/>
    <mergeCell ref="JSO3:JSR3"/>
    <mergeCell ref="JSS3:JSV3"/>
    <mergeCell ref="JSW3:JSZ3"/>
    <mergeCell ref="JXQ3:JXT3"/>
    <mergeCell ref="JXU3:JXX3"/>
    <mergeCell ref="JXY3:JYB3"/>
    <mergeCell ref="JYC3:JYF3"/>
    <mergeCell ref="JYG3:JYJ3"/>
    <mergeCell ref="JWW3:JWZ3"/>
    <mergeCell ref="JXA3:JXD3"/>
    <mergeCell ref="JXE3:JXH3"/>
    <mergeCell ref="JXI3:JXL3"/>
    <mergeCell ref="JXM3:JXP3"/>
    <mergeCell ref="JWC3:JWF3"/>
    <mergeCell ref="JWG3:JWJ3"/>
    <mergeCell ref="JWK3:JWN3"/>
    <mergeCell ref="JWO3:JWR3"/>
    <mergeCell ref="JWS3:JWV3"/>
    <mergeCell ref="JVI3:JVL3"/>
    <mergeCell ref="JVM3:JVP3"/>
    <mergeCell ref="JVQ3:JVT3"/>
    <mergeCell ref="JVU3:JVX3"/>
    <mergeCell ref="JVY3:JWB3"/>
    <mergeCell ref="KAS3:KAV3"/>
    <mergeCell ref="KAW3:KAZ3"/>
    <mergeCell ref="KBA3:KBD3"/>
    <mergeCell ref="KBE3:KBH3"/>
    <mergeCell ref="KBI3:KBL3"/>
    <mergeCell ref="JZY3:KAB3"/>
    <mergeCell ref="KAC3:KAF3"/>
    <mergeCell ref="KAG3:KAJ3"/>
    <mergeCell ref="KAK3:KAN3"/>
    <mergeCell ref="KAO3:KAR3"/>
    <mergeCell ref="JZE3:JZH3"/>
    <mergeCell ref="JZI3:JZL3"/>
    <mergeCell ref="JZM3:JZP3"/>
    <mergeCell ref="JZQ3:JZT3"/>
    <mergeCell ref="JZU3:JZX3"/>
    <mergeCell ref="JYK3:JYN3"/>
    <mergeCell ref="JYO3:JYR3"/>
    <mergeCell ref="JYS3:JYV3"/>
    <mergeCell ref="JYW3:JYZ3"/>
    <mergeCell ref="JZA3:JZD3"/>
    <mergeCell ref="KDU3:KDX3"/>
    <mergeCell ref="KDY3:KEB3"/>
    <mergeCell ref="KEC3:KEF3"/>
    <mergeCell ref="KEG3:KEJ3"/>
    <mergeCell ref="KEK3:KEN3"/>
    <mergeCell ref="KDA3:KDD3"/>
    <mergeCell ref="KDE3:KDH3"/>
    <mergeCell ref="KDI3:KDL3"/>
    <mergeCell ref="KDM3:KDP3"/>
    <mergeCell ref="KDQ3:KDT3"/>
    <mergeCell ref="KCG3:KCJ3"/>
    <mergeCell ref="KCK3:KCN3"/>
    <mergeCell ref="KCO3:KCR3"/>
    <mergeCell ref="KCS3:KCV3"/>
    <mergeCell ref="KCW3:KCZ3"/>
    <mergeCell ref="KBM3:KBP3"/>
    <mergeCell ref="KBQ3:KBT3"/>
    <mergeCell ref="KBU3:KBX3"/>
    <mergeCell ref="KBY3:KCB3"/>
    <mergeCell ref="KCC3:KCF3"/>
    <mergeCell ref="KGW3:KGZ3"/>
    <mergeCell ref="KHA3:KHD3"/>
    <mergeCell ref="KHE3:KHH3"/>
    <mergeCell ref="KHI3:KHL3"/>
    <mergeCell ref="KHM3:KHP3"/>
    <mergeCell ref="KGC3:KGF3"/>
    <mergeCell ref="KGG3:KGJ3"/>
    <mergeCell ref="KGK3:KGN3"/>
    <mergeCell ref="KGO3:KGR3"/>
    <mergeCell ref="KGS3:KGV3"/>
    <mergeCell ref="KFI3:KFL3"/>
    <mergeCell ref="KFM3:KFP3"/>
    <mergeCell ref="KFQ3:KFT3"/>
    <mergeCell ref="KFU3:KFX3"/>
    <mergeCell ref="KFY3:KGB3"/>
    <mergeCell ref="KEO3:KER3"/>
    <mergeCell ref="KES3:KEV3"/>
    <mergeCell ref="KEW3:KEZ3"/>
    <mergeCell ref="KFA3:KFD3"/>
    <mergeCell ref="KFE3:KFH3"/>
    <mergeCell ref="KJY3:KKB3"/>
    <mergeCell ref="KKC3:KKF3"/>
    <mergeCell ref="KKG3:KKJ3"/>
    <mergeCell ref="KKK3:KKN3"/>
    <mergeCell ref="KKO3:KKR3"/>
    <mergeCell ref="KJE3:KJH3"/>
    <mergeCell ref="KJI3:KJL3"/>
    <mergeCell ref="KJM3:KJP3"/>
    <mergeCell ref="KJQ3:KJT3"/>
    <mergeCell ref="KJU3:KJX3"/>
    <mergeCell ref="KIK3:KIN3"/>
    <mergeCell ref="KIO3:KIR3"/>
    <mergeCell ref="KIS3:KIV3"/>
    <mergeCell ref="KIW3:KIZ3"/>
    <mergeCell ref="KJA3:KJD3"/>
    <mergeCell ref="KHQ3:KHT3"/>
    <mergeCell ref="KHU3:KHX3"/>
    <mergeCell ref="KHY3:KIB3"/>
    <mergeCell ref="KIC3:KIF3"/>
    <mergeCell ref="KIG3:KIJ3"/>
    <mergeCell ref="KNA3:KND3"/>
    <mergeCell ref="KNE3:KNH3"/>
    <mergeCell ref="KNI3:KNL3"/>
    <mergeCell ref="KNM3:KNP3"/>
    <mergeCell ref="KNQ3:KNT3"/>
    <mergeCell ref="KMG3:KMJ3"/>
    <mergeCell ref="KMK3:KMN3"/>
    <mergeCell ref="KMO3:KMR3"/>
    <mergeCell ref="KMS3:KMV3"/>
    <mergeCell ref="KMW3:KMZ3"/>
    <mergeCell ref="KLM3:KLP3"/>
    <mergeCell ref="KLQ3:KLT3"/>
    <mergeCell ref="KLU3:KLX3"/>
    <mergeCell ref="KLY3:KMB3"/>
    <mergeCell ref="KMC3:KMF3"/>
    <mergeCell ref="KKS3:KKV3"/>
    <mergeCell ref="KKW3:KKZ3"/>
    <mergeCell ref="KLA3:KLD3"/>
    <mergeCell ref="KLE3:KLH3"/>
    <mergeCell ref="KLI3:KLL3"/>
    <mergeCell ref="KQC3:KQF3"/>
    <mergeCell ref="KQG3:KQJ3"/>
    <mergeCell ref="KQK3:KQN3"/>
    <mergeCell ref="KQO3:KQR3"/>
    <mergeCell ref="KQS3:KQV3"/>
    <mergeCell ref="KPI3:KPL3"/>
    <mergeCell ref="KPM3:KPP3"/>
    <mergeCell ref="KPQ3:KPT3"/>
    <mergeCell ref="KPU3:KPX3"/>
    <mergeCell ref="KPY3:KQB3"/>
    <mergeCell ref="KOO3:KOR3"/>
    <mergeCell ref="KOS3:KOV3"/>
    <mergeCell ref="KOW3:KOZ3"/>
    <mergeCell ref="KPA3:KPD3"/>
    <mergeCell ref="KPE3:KPH3"/>
    <mergeCell ref="KNU3:KNX3"/>
    <mergeCell ref="KNY3:KOB3"/>
    <mergeCell ref="KOC3:KOF3"/>
    <mergeCell ref="KOG3:KOJ3"/>
    <mergeCell ref="KOK3:KON3"/>
    <mergeCell ref="KTE3:KTH3"/>
    <mergeCell ref="KTI3:KTL3"/>
    <mergeCell ref="KTM3:KTP3"/>
    <mergeCell ref="KTQ3:KTT3"/>
    <mergeCell ref="KTU3:KTX3"/>
    <mergeCell ref="KSK3:KSN3"/>
    <mergeCell ref="KSO3:KSR3"/>
    <mergeCell ref="KSS3:KSV3"/>
    <mergeCell ref="KSW3:KSZ3"/>
    <mergeCell ref="KTA3:KTD3"/>
    <mergeCell ref="KRQ3:KRT3"/>
    <mergeCell ref="KRU3:KRX3"/>
    <mergeCell ref="KRY3:KSB3"/>
    <mergeCell ref="KSC3:KSF3"/>
    <mergeCell ref="KSG3:KSJ3"/>
    <mergeCell ref="KQW3:KQZ3"/>
    <mergeCell ref="KRA3:KRD3"/>
    <mergeCell ref="KRE3:KRH3"/>
    <mergeCell ref="KRI3:KRL3"/>
    <mergeCell ref="KRM3:KRP3"/>
    <mergeCell ref="KWG3:KWJ3"/>
    <mergeCell ref="KWK3:KWN3"/>
    <mergeCell ref="KWO3:KWR3"/>
    <mergeCell ref="KWS3:KWV3"/>
    <mergeCell ref="KWW3:KWZ3"/>
    <mergeCell ref="KVM3:KVP3"/>
    <mergeCell ref="KVQ3:KVT3"/>
    <mergeCell ref="KVU3:KVX3"/>
    <mergeCell ref="KVY3:KWB3"/>
    <mergeCell ref="KWC3:KWF3"/>
    <mergeCell ref="KUS3:KUV3"/>
    <mergeCell ref="KUW3:KUZ3"/>
    <mergeCell ref="KVA3:KVD3"/>
    <mergeCell ref="KVE3:KVH3"/>
    <mergeCell ref="KVI3:KVL3"/>
    <mergeCell ref="KTY3:KUB3"/>
    <mergeCell ref="KUC3:KUF3"/>
    <mergeCell ref="KUG3:KUJ3"/>
    <mergeCell ref="KUK3:KUN3"/>
    <mergeCell ref="KUO3:KUR3"/>
    <mergeCell ref="KZI3:KZL3"/>
    <mergeCell ref="KZM3:KZP3"/>
    <mergeCell ref="KZQ3:KZT3"/>
    <mergeCell ref="KZU3:KZX3"/>
    <mergeCell ref="KZY3:LAB3"/>
    <mergeCell ref="KYO3:KYR3"/>
    <mergeCell ref="KYS3:KYV3"/>
    <mergeCell ref="KYW3:KYZ3"/>
    <mergeCell ref="KZA3:KZD3"/>
    <mergeCell ref="KZE3:KZH3"/>
    <mergeCell ref="KXU3:KXX3"/>
    <mergeCell ref="KXY3:KYB3"/>
    <mergeCell ref="KYC3:KYF3"/>
    <mergeCell ref="KYG3:KYJ3"/>
    <mergeCell ref="KYK3:KYN3"/>
    <mergeCell ref="KXA3:KXD3"/>
    <mergeCell ref="KXE3:KXH3"/>
    <mergeCell ref="KXI3:KXL3"/>
    <mergeCell ref="KXM3:KXP3"/>
    <mergeCell ref="KXQ3:KXT3"/>
    <mergeCell ref="LCK3:LCN3"/>
    <mergeCell ref="LCO3:LCR3"/>
    <mergeCell ref="LCS3:LCV3"/>
    <mergeCell ref="LCW3:LCZ3"/>
    <mergeCell ref="LDA3:LDD3"/>
    <mergeCell ref="LBQ3:LBT3"/>
    <mergeCell ref="LBU3:LBX3"/>
    <mergeCell ref="LBY3:LCB3"/>
    <mergeCell ref="LCC3:LCF3"/>
    <mergeCell ref="LCG3:LCJ3"/>
    <mergeCell ref="LAW3:LAZ3"/>
    <mergeCell ref="LBA3:LBD3"/>
    <mergeCell ref="LBE3:LBH3"/>
    <mergeCell ref="LBI3:LBL3"/>
    <mergeCell ref="LBM3:LBP3"/>
    <mergeCell ref="LAC3:LAF3"/>
    <mergeCell ref="LAG3:LAJ3"/>
    <mergeCell ref="LAK3:LAN3"/>
    <mergeCell ref="LAO3:LAR3"/>
    <mergeCell ref="LAS3:LAV3"/>
    <mergeCell ref="LFM3:LFP3"/>
    <mergeCell ref="LFQ3:LFT3"/>
    <mergeCell ref="LFU3:LFX3"/>
    <mergeCell ref="LFY3:LGB3"/>
    <mergeCell ref="LGC3:LGF3"/>
    <mergeCell ref="LES3:LEV3"/>
    <mergeCell ref="LEW3:LEZ3"/>
    <mergeCell ref="LFA3:LFD3"/>
    <mergeCell ref="LFE3:LFH3"/>
    <mergeCell ref="LFI3:LFL3"/>
    <mergeCell ref="LDY3:LEB3"/>
    <mergeCell ref="LEC3:LEF3"/>
    <mergeCell ref="LEG3:LEJ3"/>
    <mergeCell ref="LEK3:LEN3"/>
    <mergeCell ref="LEO3:LER3"/>
    <mergeCell ref="LDE3:LDH3"/>
    <mergeCell ref="LDI3:LDL3"/>
    <mergeCell ref="LDM3:LDP3"/>
    <mergeCell ref="LDQ3:LDT3"/>
    <mergeCell ref="LDU3:LDX3"/>
    <mergeCell ref="LIO3:LIR3"/>
    <mergeCell ref="LIS3:LIV3"/>
    <mergeCell ref="LIW3:LIZ3"/>
    <mergeCell ref="LJA3:LJD3"/>
    <mergeCell ref="LJE3:LJH3"/>
    <mergeCell ref="LHU3:LHX3"/>
    <mergeCell ref="LHY3:LIB3"/>
    <mergeCell ref="LIC3:LIF3"/>
    <mergeCell ref="LIG3:LIJ3"/>
    <mergeCell ref="LIK3:LIN3"/>
    <mergeCell ref="LHA3:LHD3"/>
    <mergeCell ref="LHE3:LHH3"/>
    <mergeCell ref="LHI3:LHL3"/>
    <mergeCell ref="LHM3:LHP3"/>
    <mergeCell ref="LHQ3:LHT3"/>
    <mergeCell ref="LGG3:LGJ3"/>
    <mergeCell ref="LGK3:LGN3"/>
    <mergeCell ref="LGO3:LGR3"/>
    <mergeCell ref="LGS3:LGV3"/>
    <mergeCell ref="LGW3:LGZ3"/>
    <mergeCell ref="LLQ3:LLT3"/>
    <mergeCell ref="LLU3:LLX3"/>
    <mergeCell ref="LLY3:LMB3"/>
    <mergeCell ref="LMC3:LMF3"/>
    <mergeCell ref="LMG3:LMJ3"/>
    <mergeCell ref="LKW3:LKZ3"/>
    <mergeCell ref="LLA3:LLD3"/>
    <mergeCell ref="LLE3:LLH3"/>
    <mergeCell ref="LLI3:LLL3"/>
    <mergeCell ref="LLM3:LLP3"/>
    <mergeCell ref="LKC3:LKF3"/>
    <mergeCell ref="LKG3:LKJ3"/>
    <mergeCell ref="LKK3:LKN3"/>
    <mergeCell ref="LKO3:LKR3"/>
    <mergeCell ref="LKS3:LKV3"/>
    <mergeCell ref="LJI3:LJL3"/>
    <mergeCell ref="LJM3:LJP3"/>
    <mergeCell ref="LJQ3:LJT3"/>
    <mergeCell ref="LJU3:LJX3"/>
    <mergeCell ref="LJY3:LKB3"/>
    <mergeCell ref="LOS3:LOV3"/>
    <mergeCell ref="LOW3:LOZ3"/>
    <mergeCell ref="LPA3:LPD3"/>
    <mergeCell ref="LPE3:LPH3"/>
    <mergeCell ref="LPI3:LPL3"/>
    <mergeCell ref="LNY3:LOB3"/>
    <mergeCell ref="LOC3:LOF3"/>
    <mergeCell ref="LOG3:LOJ3"/>
    <mergeCell ref="LOK3:LON3"/>
    <mergeCell ref="LOO3:LOR3"/>
    <mergeCell ref="LNE3:LNH3"/>
    <mergeCell ref="LNI3:LNL3"/>
    <mergeCell ref="LNM3:LNP3"/>
    <mergeCell ref="LNQ3:LNT3"/>
    <mergeCell ref="LNU3:LNX3"/>
    <mergeCell ref="LMK3:LMN3"/>
    <mergeCell ref="LMO3:LMR3"/>
    <mergeCell ref="LMS3:LMV3"/>
    <mergeCell ref="LMW3:LMZ3"/>
    <mergeCell ref="LNA3:LND3"/>
    <mergeCell ref="LRU3:LRX3"/>
    <mergeCell ref="LRY3:LSB3"/>
    <mergeCell ref="LSC3:LSF3"/>
    <mergeCell ref="LSG3:LSJ3"/>
    <mergeCell ref="LSK3:LSN3"/>
    <mergeCell ref="LRA3:LRD3"/>
    <mergeCell ref="LRE3:LRH3"/>
    <mergeCell ref="LRI3:LRL3"/>
    <mergeCell ref="LRM3:LRP3"/>
    <mergeCell ref="LRQ3:LRT3"/>
    <mergeCell ref="LQG3:LQJ3"/>
    <mergeCell ref="LQK3:LQN3"/>
    <mergeCell ref="LQO3:LQR3"/>
    <mergeCell ref="LQS3:LQV3"/>
    <mergeCell ref="LQW3:LQZ3"/>
    <mergeCell ref="LPM3:LPP3"/>
    <mergeCell ref="LPQ3:LPT3"/>
    <mergeCell ref="LPU3:LPX3"/>
    <mergeCell ref="LPY3:LQB3"/>
    <mergeCell ref="LQC3:LQF3"/>
    <mergeCell ref="LUW3:LUZ3"/>
    <mergeCell ref="LVA3:LVD3"/>
    <mergeCell ref="LVE3:LVH3"/>
    <mergeCell ref="LVI3:LVL3"/>
    <mergeCell ref="LVM3:LVP3"/>
    <mergeCell ref="LUC3:LUF3"/>
    <mergeCell ref="LUG3:LUJ3"/>
    <mergeCell ref="LUK3:LUN3"/>
    <mergeCell ref="LUO3:LUR3"/>
    <mergeCell ref="LUS3:LUV3"/>
    <mergeCell ref="LTI3:LTL3"/>
    <mergeCell ref="LTM3:LTP3"/>
    <mergeCell ref="LTQ3:LTT3"/>
    <mergeCell ref="LTU3:LTX3"/>
    <mergeCell ref="LTY3:LUB3"/>
    <mergeCell ref="LSO3:LSR3"/>
    <mergeCell ref="LSS3:LSV3"/>
    <mergeCell ref="LSW3:LSZ3"/>
    <mergeCell ref="LTA3:LTD3"/>
    <mergeCell ref="LTE3:LTH3"/>
    <mergeCell ref="LXY3:LYB3"/>
    <mergeCell ref="LYC3:LYF3"/>
    <mergeCell ref="LYG3:LYJ3"/>
    <mergeCell ref="LYK3:LYN3"/>
    <mergeCell ref="LYO3:LYR3"/>
    <mergeCell ref="LXE3:LXH3"/>
    <mergeCell ref="LXI3:LXL3"/>
    <mergeCell ref="LXM3:LXP3"/>
    <mergeCell ref="LXQ3:LXT3"/>
    <mergeCell ref="LXU3:LXX3"/>
    <mergeCell ref="LWK3:LWN3"/>
    <mergeCell ref="LWO3:LWR3"/>
    <mergeCell ref="LWS3:LWV3"/>
    <mergeCell ref="LWW3:LWZ3"/>
    <mergeCell ref="LXA3:LXD3"/>
    <mergeCell ref="LVQ3:LVT3"/>
    <mergeCell ref="LVU3:LVX3"/>
    <mergeCell ref="LVY3:LWB3"/>
    <mergeCell ref="LWC3:LWF3"/>
    <mergeCell ref="LWG3:LWJ3"/>
    <mergeCell ref="MBA3:MBD3"/>
    <mergeCell ref="MBE3:MBH3"/>
    <mergeCell ref="MBI3:MBL3"/>
    <mergeCell ref="MBM3:MBP3"/>
    <mergeCell ref="MBQ3:MBT3"/>
    <mergeCell ref="MAG3:MAJ3"/>
    <mergeCell ref="MAK3:MAN3"/>
    <mergeCell ref="MAO3:MAR3"/>
    <mergeCell ref="MAS3:MAV3"/>
    <mergeCell ref="MAW3:MAZ3"/>
    <mergeCell ref="LZM3:LZP3"/>
    <mergeCell ref="LZQ3:LZT3"/>
    <mergeCell ref="LZU3:LZX3"/>
    <mergeCell ref="LZY3:MAB3"/>
    <mergeCell ref="MAC3:MAF3"/>
    <mergeCell ref="LYS3:LYV3"/>
    <mergeCell ref="LYW3:LYZ3"/>
    <mergeCell ref="LZA3:LZD3"/>
    <mergeCell ref="LZE3:LZH3"/>
    <mergeCell ref="LZI3:LZL3"/>
    <mergeCell ref="MEC3:MEF3"/>
    <mergeCell ref="MEG3:MEJ3"/>
    <mergeCell ref="MEK3:MEN3"/>
    <mergeCell ref="MEO3:MER3"/>
    <mergeCell ref="MES3:MEV3"/>
    <mergeCell ref="MDI3:MDL3"/>
    <mergeCell ref="MDM3:MDP3"/>
    <mergeCell ref="MDQ3:MDT3"/>
    <mergeCell ref="MDU3:MDX3"/>
    <mergeCell ref="MDY3:MEB3"/>
    <mergeCell ref="MCO3:MCR3"/>
    <mergeCell ref="MCS3:MCV3"/>
    <mergeCell ref="MCW3:MCZ3"/>
    <mergeCell ref="MDA3:MDD3"/>
    <mergeCell ref="MDE3:MDH3"/>
    <mergeCell ref="MBU3:MBX3"/>
    <mergeCell ref="MBY3:MCB3"/>
    <mergeCell ref="MCC3:MCF3"/>
    <mergeCell ref="MCG3:MCJ3"/>
    <mergeCell ref="MCK3:MCN3"/>
    <mergeCell ref="MHE3:MHH3"/>
    <mergeCell ref="MHI3:MHL3"/>
    <mergeCell ref="MHM3:MHP3"/>
    <mergeCell ref="MHQ3:MHT3"/>
    <mergeCell ref="MHU3:MHX3"/>
    <mergeCell ref="MGK3:MGN3"/>
    <mergeCell ref="MGO3:MGR3"/>
    <mergeCell ref="MGS3:MGV3"/>
    <mergeCell ref="MGW3:MGZ3"/>
    <mergeCell ref="MHA3:MHD3"/>
    <mergeCell ref="MFQ3:MFT3"/>
    <mergeCell ref="MFU3:MFX3"/>
    <mergeCell ref="MFY3:MGB3"/>
    <mergeCell ref="MGC3:MGF3"/>
    <mergeCell ref="MGG3:MGJ3"/>
    <mergeCell ref="MEW3:MEZ3"/>
    <mergeCell ref="MFA3:MFD3"/>
    <mergeCell ref="MFE3:MFH3"/>
    <mergeCell ref="MFI3:MFL3"/>
    <mergeCell ref="MFM3:MFP3"/>
    <mergeCell ref="MKG3:MKJ3"/>
    <mergeCell ref="MKK3:MKN3"/>
    <mergeCell ref="MKO3:MKR3"/>
    <mergeCell ref="MKS3:MKV3"/>
    <mergeCell ref="MKW3:MKZ3"/>
    <mergeCell ref="MJM3:MJP3"/>
    <mergeCell ref="MJQ3:MJT3"/>
    <mergeCell ref="MJU3:MJX3"/>
    <mergeCell ref="MJY3:MKB3"/>
    <mergeCell ref="MKC3:MKF3"/>
    <mergeCell ref="MIS3:MIV3"/>
    <mergeCell ref="MIW3:MIZ3"/>
    <mergeCell ref="MJA3:MJD3"/>
    <mergeCell ref="MJE3:MJH3"/>
    <mergeCell ref="MJI3:MJL3"/>
    <mergeCell ref="MHY3:MIB3"/>
    <mergeCell ref="MIC3:MIF3"/>
    <mergeCell ref="MIG3:MIJ3"/>
    <mergeCell ref="MIK3:MIN3"/>
    <mergeCell ref="MIO3:MIR3"/>
    <mergeCell ref="MNI3:MNL3"/>
    <mergeCell ref="MNM3:MNP3"/>
    <mergeCell ref="MNQ3:MNT3"/>
    <mergeCell ref="MNU3:MNX3"/>
    <mergeCell ref="MNY3:MOB3"/>
    <mergeCell ref="MMO3:MMR3"/>
    <mergeCell ref="MMS3:MMV3"/>
    <mergeCell ref="MMW3:MMZ3"/>
    <mergeCell ref="MNA3:MND3"/>
    <mergeCell ref="MNE3:MNH3"/>
    <mergeCell ref="MLU3:MLX3"/>
    <mergeCell ref="MLY3:MMB3"/>
    <mergeCell ref="MMC3:MMF3"/>
    <mergeCell ref="MMG3:MMJ3"/>
    <mergeCell ref="MMK3:MMN3"/>
    <mergeCell ref="MLA3:MLD3"/>
    <mergeCell ref="MLE3:MLH3"/>
    <mergeCell ref="MLI3:MLL3"/>
    <mergeCell ref="MLM3:MLP3"/>
    <mergeCell ref="MLQ3:MLT3"/>
    <mergeCell ref="MQK3:MQN3"/>
    <mergeCell ref="MQO3:MQR3"/>
    <mergeCell ref="MQS3:MQV3"/>
    <mergeCell ref="MQW3:MQZ3"/>
    <mergeCell ref="MRA3:MRD3"/>
    <mergeCell ref="MPQ3:MPT3"/>
    <mergeCell ref="MPU3:MPX3"/>
    <mergeCell ref="MPY3:MQB3"/>
    <mergeCell ref="MQC3:MQF3"/>
    <mergeCell ref="MQG3:MQJ3"/>
    <mergeCell ref="MOW3:MOZ3"/>
    <mergeCell ref="MPA3:MPD3"/>
    <mergeCell ref="MPE3:MPH3"/>
    <mergeCell ref="MPI3:MPL3"/>
    <mergeCell ref="MPM3:MPP3"/>
    <mergeCell ref="MOC3:MOF3"/>
    <mergeCell ref="MOG3:MOJ3"/>
    <mergeCell ref="MOK3:MON3"/>
    <mergeCell ref="MOO3:MOR3"/>
    <mergeCell ref="MOS3:MOV3"/>
    <mergeCell ref="MTM3:MTP3"/>
    <mergeCell ref="MTQ3:MTT3"/>
    <mergeCell ref="MTU3:MTX3"/>
    <mergeCell ref="MTY3:MUB3"/>
    <mergeCell ref="MUC3:MUF3"/>
    <mergeCell ref="MSS3:MSV3"/>
    <mergeCell ref="MSW3:MSZ3"/>
    <mergeCell ref="MTA3:MTD3"/>
    <mergeCell ref="MTE3:MTH3"/>
    <mergeCell ref="MTI3:MTL3"/>
    <mergeCell ref="MRY3:MSB3"/>
    <mergeCell ref="MSC3:MSF3"/>
    <mergeCell ref="MSG3:MSJ3"/>
    <mergeCell ref="MSK3:MSN3"/>
    <mergeCell ref="MSO3:MSR3"/>
    <mergeCell ref="MRE3:MRH3"/>
    <mergeCell ref="MRI3:MRL3"/>
    <mergeCell ref="MRM3:MRP3"/>
    <mergeCell ref="MRQ3:MRT3"/>
    <mergeCell ref="MRU3:MRX3"/>
    <mergeCell ref="MWO3:MWR3"/>
    <mergeCell ref="MWS3:MWV3"/>
    <mergeCell ref="MWW3:MWZ3"/>
    <mergeCell ref="MXA3:MXD3"/>
    <mergeCell ref="MXE3:MXH3"/>
    <mergeCell ref="MVU3:MVX3"/>
    <mergeCell ref="MVY3:MWB3"/>
    <mergeCell ref="MWC3:MWF3"/>
    <mergeCell ref="MWG3:MWJ3"/>
    <mergeCell ref="MWK3:MWN3"/>
    <mergeCell ref="MVA3:MVD3"/>
    <mergeCell ref="MVE3:MVH3"/>
    <mergeCell ref="MVI3:MVL3"/>
    <mergeCell ref="MVM3:MVP3"/>
    <mergeCell ref="MVQ3:MVT3"/>
    <mergeCell ref="MUG3:MUJ3"/>
    <mergeCell ref="MUK3:MUN3"/>
    <mergeCell ref="MUO3:MUR3"/>
    <mergeCell ref="MUS3:MUV3"/>
    <mergeCell ref="MUW3:MUZ3"/>
    <mergeCell ref="MZQ3:MZT3"/>
    <mergeCell ref="MZU3:MZX3"/>
    <mergeCell ref="MZY3:NAB3"/>
    <mergeCell ref="NAC3:NAF3"/>
    <mergeCell ref="NAG3:NAJ3"/>
    <mergeCell ref="MYW3:MYZ3"/>
    <mergeCell ref="MZA3:MZD3"/>
    <mergeCell ref="MZE3:MZH3"/>
    <mergeCell ref="MZI3:MZL3"/>
    <mergeCell ref="MZM3:MZP3"/>
    <mergeCell ref="MYC3:MYF3"/>
    <mergeCell ref="MYG3:MYJ3"/>
    <mergeCell ref="MYK3:MYN3"/>
    <mergeCell ref="MYO3:MYR3"/>
    <mergeCell ref="MYS3:MYV3"/>
    <mergeCell ref="MXI3:MXL3"/>
    <mergeCell ref="MXM3:MXP3"/>
    <mergeCell ref="MXQ3:MXT3"/>
    <mergeCell ref="MXU3:MXX3"/>
    <mergeCell ref="MXY3:MYB3"/>
    <mergeCell ref="NCS3:NCV3"/>
    <mergeCell ref="NCW3:NCZ3"/>
    <mergeCell ref="NDA3:NDD3"/>
    <mergeCell ref="NDE3:NDH3"/>
    <mergeCell ref="NDI3:NDL3"/>
    <mergeCell ref="NBY3:NCB3"/>
    <mergeCell ref="NCC3:NCF3"/>
    <mergeCell ref="NCG3:NCJ3"/>
    <mergeCell ref="NCK3:NCN3"/>
    <mergeCell ref="NCO3:NCR3"/>
    <mergeCell ref="NBE3:NBH3"/>
    <mergeCell ref="NBI3:NBL3"/>
    <mergeCell ref="NBM3:NBP3"/>
    <mergeCell ref="NBQ3:NBT3"/>
    <mergeCell ref="NBU3:NBX3"/>
    <mergeCell ref="NAK3:NAN3"/>
    <mergeCell ref="NAO3:NAR3"/>
    <mergeCell ref="NAS3:NAV3"/>
    <mergeCell ref="NAW3:NAZ3"/>
    <mergeCell ref="NBA3:NBD3"/>
    <mergeCell ref="NFU3:NFX3"/>
    <mergeCell ref="NFY3:NGB3"/>
    <mergeCell ref="NGC3:NGF3"/>
    <mergeCell ref="NGG3:NGJ3"/>
    <mergeCell ref="NGK3:NGN3"/>
    <mergeCell ref="NFA3:NFD3"/>
    <mergeCell ref="NFE3:NFH3"/>
    <mergeCell ref="NFI3:NFL3"/>
    <mergeCell ref="NFM3:NFP3"/>
    <mergeCell ref="NFQ3:NFT3"/>
    <mergeCell ref="NEG3:NEJ3"/>
    <mergeCell ref="NEK3:NEN3"/>
    <mergeCell ref="NEO3:NER3"/>
    <mergeCell ref="NES3:NEV3"/>
    <mergeCell ref="NEW3:NEZ3"/>
    <mergeCell ref="NDM3:NDP3"/>
    <mergeCell ref="NDQ3:NDT3"/>
    <mergeCell ref="NDU3:NDX3"/>
    <mergeCell ref="NDY3:NEB3"/>
    <mergeCell ref="NEC3:NEF3"/>
    <mergeCell ref="NIW3:NIZ3"/>
    <mergeCell ref="NJA3:NJD3"/>
    <mergeCell ref="NJE3:NJH3"/>
    <mergeCell ref="NJI3:NJL3"/>
    <mergeCell ref="NJM3:NJP3"/>
    <mergeCell ref="NIC3:NIF3"/>
    <mergeCell ref="NIG3:NIJ3"/>
    <mergeCell ref="NIK3:NIN3"/>
    <mergeCell ref="NIO3:NIR3"/>
    <mergeCell ref="NIS3:NIV3"/>
    <mergeCell ref="NHI3:NHL3"/>
    <mergeCell ref="NHM3:NHP3"/>
    <mergeCell ref="NHQ3:NHT3"/>
    <mergeCell ref="NHU3:NHX3"/>
    <mergeCell ref="NHY3:NIB3"/>
    <mergeCell ref="NGO3:NGR3"/>
    <mergeCell ref="NGS3:NGV3"/>
    <mergeCell ref="NGW3:NGZ3"/>
    <mergeCell ref="NHA3:NHD3"/>
    <mergeCell ref="NHE3:NHH3"/>
    <mergeCell ref="NLY3:NMB3"/>
    <mergeCell ref="NMC3:NMF3"/>
    <mergeCell ref="NMG3:NMJ3"/>
    <mergeCell ref="NMK3:NMN3"/>
    <mergeCell ref="NMO3:NMR3"/>
    <mergeCell ref="NLE3:NLH3"/>
    <mergeCell ref="NLI3:NLL3"/>
    <mergeCell ref="NLM3:NLP3"/>
    <mergeCell ref="NLQ3:NLT3"/>
    <mergeCell ref="NLU3:NLX3"/>
    <mergeCell ref="NKK3:NKN3"/>
    <mergeCell ref="NKO3:NKR3"/>
    <mergeCell ref="NKS3:NKV3"/>
    <mergeCell ref="NKW3:NKZ3"/>
    <mergeCell ref="NLA3:NLD3"/>
    <mergeCell ref="NJQ3:NJT3"/>
    <mergeCell ref="NJU3:NJX3"/>
    <mergeCell ref="NJY3:NKB3"/>
    <mergeCell ref="NKC3:NKF3"/>
    <mergeCell ref="NKG3:NKJ3"/>
    <mergeCell ref="NPA3:NPD3"/>
    <mergeCell ref="NPE3:NPH3"/>
    <mergeCell ref="NPI3:NPL3"/>
    <mergeCell ref="NPM3:NPP3"/>
    <mergeCell ref="NPQ3:NPT3"/>
    <mergeCell ref="NOG3:NOJ3"/>
    <mergeCell ref="NOK3:NON3"/>
    <mergeCell ref="NOO3:NOR3"/>
    <mergeCell ref="NOS3:NOV3"/>
    <mergeCell ref="NOW3:NOZ3"/>
    <mergeCell ref="NNM3:NNP3"/>
    <mergeCell ref="NNQ3:NNT3"/>
    <mergeCell ref="NNU3:NNX3"/>
    <mergeCell ref="NNY3:NOB3"/>
    <mergeCell ref="NOC3:NOF3"/>
    <mergeCell ref="NMS3:NMV3"/>
    <mergeCell ref="NMW3:NMZ3"/>
    <mergeCell ref="NNA3:NND3"/>
    <mergeCell ref="NNE3:NNH3"/>
    <mergeCell ref="NNI3:NNL3"/>
    <mergeCell ref="NSC3:NSF3"/>
    <mergeCell ref="NSG3:NSJ3"/>
    <mergeCell ref="NSK3:NSN3"/>
    <mergeCell ref="NSO3:NSR3"/>
    <mergeCell ref="NSS3:NSV3"/>
    <mergeCell ref="NRI3:NRL3"/>
    <mergeCell ref="NRM3:NRP3"/>
    <mergeCell ref="NRQ3:NRT3"/>
    <mergeCell ref="NRU3:NRX3"/>
    <mergeCell ref="NRY3:NSB3"/>
    <mergeCell ref="NQO3:NQR3"/>
    <mergeCell ref="NQS3:NQV3"/>
    <mergeCell ref="NQW3:NQZ3"/>
    <mergeCell ref="NRA3:NRD3"/>
    <mergeCell ref="NRE3:NRH3"/>
    <mergeCell ref="NPU3:NPX3"/>
    <mergeCell ref="NPY3:NQB3"/>
    <mergeCell ref="NQC3:NQF3"/>
    <mergeCell ref="NQG3:NQJ3"/>
    <mergeCell ref="NQK3:NQN3"/>
    <mergeCell ref="NVE3:NVH3"/>
    <mergeCell ref="NVI3:NVL3"/>
    <mergeCell ref="NVM3:NVP3"/>
    <mergeCell ref="NVQ3:NVT3"/>
    <mergeCell ref="NVU3:NVX3"/>
    <mergeCell ref="NUK3:NUN3"/>
    <mergeCell ref="NUO3:NUR3"/>
    <mergeCell ref="NUS3:NUV3"/>
    <mergeCell ref="NUW3:NUZ3"/>
    <mergeCell ref="NVA3:NVD3"/>
    <mergeCell ref="NTQ3:NTT3"/>
    <mergeCell ref="NTU3:NTX3"/>
    <mergeCell ref="NTY3:NUB3"/>
    <mergeCell ref="NUC3:NUF3"/>
    <mergeCell ref="NUG3:NUJ3"/>
    <mergeCell ref="NSW3:NSZ3"/>
    <mergeCell ref="NTA3:NTD3"/>
    <mergeCell ref="NTE3:NTH3"/>
    <mergeCell ref="NTI3:NTL3"/>
    <mergeCell ref="NTM3:NTP3"/>
    <mergeCell ref="NYG3:NYJ3"/>
    <mergeCell ref="NYK3:NYN3"/>
    <mergeCell ref="NYO3:NYR3"/>
    <mergeCell ref="NYS3:NYV3"/>
    <mergeCell ref="NYW3:NYZ3"/>
    <mergeCell ref="NXM3:NXP3"/>
    <mergeCell ref="NXQ3:NXT3"/>
    <mergeCell ref="NXU3:NXX3"/>
    <mergeCell ref="NXY3:NYB3"/>
    <mergeCell ref="NYC3:NYF3"/>
    <mergeCell ref="NWS3:NWV3"/>
    <mergeCell ref="NWW3:NWZ3"/>
    <mergeCell ref="NXA3:NXD3"/>
    <mergeCell ref="NXE3:NXH3"/>
    <mergeCell ref="NXI3:NXL3"/>
    <mergeCell ref="NVY3:NWB3"/>
    <mergeCell ref="NWC3:NWF3"/>
    <mergeCell ref="NWG3:NWJ3"/>
    <mergeCell ref="NWK3:NWN3"/>
    <mergeCell ref="NWO3:NWR3"/>
    <mergeCell ref="OBI3:OBL3"/>
    <mergeCell ref="OBM3:OBP3"/>
    <mergeCell ref="OBQ3:OBT3"/>
    <mergeCell ref="OBU3:OBX3"/>
    <mergeCell ref="OBY3:OCB3"/>
    <mergeCell ref="OAO3:OAR3"/>
    <mergeCell ref="OAS3:OAV3"/>
    <mergeCell ref="OAW3:OAZ3"/>
    <mergeCell ref="OBA3:OBD3"/>
    <mergeCell ref="OBE3:OBH3"/>
    <mergeCell ref="NZU3:NZX3"/>
    <mergeCell ref="NZY3:OAB3"/>
    <mergeCell ref="OAC3:OAF3"/>
    <mergeCell ref="OAG3:OAJ3"/>
    <mergeCell ref="OAK3:OAN3"/>
    <mergeCell ref="NZA3:NZD3"/>
    <mergeCell ref="NZE3:NZH3"/>
    <mergeCell ref="NZI3:NZL3"/>
    <mergeCell ref="NZM3:NZP3"/>
    <mergeCell ref="NZQ3:NZT3"/>
    <mergeCell ref="OEK3:OEN3"/>
    <mergeCell ref="OEO3:OER3"/>
    <mergeCell ref="OES3:OEV3"/>
    <mergeCell ref="OEW3:OEZ3"/>
    <mergeCell ref="OFA3:OFD3"/>
    <mergeCell ref="ODQ3:ODT3"/>
    <mergeCell ref="ODU3:ODX3"/>
    <mergeCell ref="ODY3:OEB3"/>
    <mergeCell ref="OEC3:OEF3"/>
    <mergeCell ref="OEG3:OEJ3"/>
    <mergeCell ref="OCW3:OCZ3"/>
    <mergeCell ref="ODA3:ODD3"/>
    <mergeCell ref="ODE3:ODH3"/>
    <mergeCell ref="ODI3:ODL3"/>
    <mergeCell ref="ODM3:ODP3"/>
    <mergeCell ref="OCC3:OCF3"/>
    <mergeCell ref="OCG3:OCJ3"/>
    <mergeCell ref="OCK3:OCN3"/>
    <mergeCell ref="OCO3:OCR3"/>
    <mergeCell ref="OCS3:OCV3"/>
    <mergeCell ref="OHM3:OHP3"/>
    <mergeCell ref="OHQ3:OHT3"/>
    <mergeCell ref="OHU3:OHX3"/>
    <mergeCell ref="OHY3:OIB3"/>
    <mergeCell ref="OIC3:OIF3"/>
    <mergeCell ref="OGS3:OGV3"/>
    <mergeCell ref="OGW3:OGZ3"/>
    <mergeCell ref="OHA3:OHD3"/>
    <mergeCell ref="OHE3:OHH3"/>
    <mergeCell ref="OHI3:OHL3"/>
    <mergeCell ref="OFY3:OGB3"/>
    <mergeCell ref="OGC3:OGF3"/>
    <mergeCell ref="OGG3:OGJ3"/>
    <mergeCell ref="OGK3:OGN3"/>
    <mergeCell ref="OGO3:OGR3"/>
    <mergeCell ref="OFE3:OFH3"/>
    <mergeCell ref="OFI3:OFL3"/>
    <mergeCell ref="OFM3:OFP3"/>
    <mergeCell ref="OFQ3:OFT3"/>
    <mergeCell ref="OFU3:OFX3"/>
    <mergeCell ref="OKO3:OKR3"/>
    <mergeCell ref="OKS3:OKV3"/>
    <mergeCell ref="OKW3:OKZ3"/>
    <mergeCell ref="OLA3:OLD3"/>
    <mergeCell ref="OLE3:OLH3"/>
    <mergeCell ref="OJU3:OJX3"/>
    <mergeCell ref="OJY3:OKB3"/>
    <mergeCell ref="OKC3:OKF3"/>
    <mergeCell ref="OKG3:OKJ3"/>
    <mergeCell ref="OKK3:OKN3"/>
    <mergeCell ref="OJA3:OJD3"/>
    <mergeCell ref="OJE3:OJH3"/>
    <mergeCell ref="OJI3:OJL3"/>
    <mergeCell ref="OJM3:OJP3"/>
    <mergeCell ref="OJQ3:OJT3"/>
    <mergeCell ref="OIG3:OIJ3"/>
    <mergeCell ref="OIK3:OIN3"/>
    <mergeCell ref="OIO3:OIR3"/>
    <mergeCell ref="OIS3:OIV3"/>
    <mergeCell ref="OIW3:OIZ3"/>
    <mergeCell ref="ONQ3:ONT3"/>
    <mergeCell ref="ONU3:ONX3"/>
    <mergeCell ref="ONY3:OOB3"/>
    <mergeCell ref="OOC3:OOF3"/>
    <mergeCell ref="OOG3:OOJ3"/>
    <mergeCell ref="OMW3:OMZ3"/>
    <mergeCell ref="ONA3:OND3"/>
    <mergeCell ref="ONE3:ONH3"/>
    <mergeCell ref="ONI3:ONL3"/>
    <mergeCell ref="ONM3:ONP3"/>
    <mergeCell ref="OMC3:OMF3"/>
    <mergeCell ref="OMG3:OMJ3"/>
    <mergeCell ref="OMK3:OMN3"/>
    <mergeCell ref="OMO3:OMR3"/>
    <mergeCell ref="OMS3:OMV3"/>
    <mergeCell ref="OLI3:OLL3"/>
    <mergeCell ref="OLM3:OLP3"/>
    <mergeCell ref="OLQ3:OLT3"/>
    <mergeCell ref="OLU3:OLX3"/>
    <mergeCell ref="OLY3:OMB3"/>
    <mergeCell ref="OQS3:OQV3"/>
    <mergeCell ref="OQW3:OQZ3"/>
    <mergeCell ref="ORA3:ORD3"/>
    <mergeCell ref="ORE3:ORH3"/>
    <mergeCell ref="ORI3:ORL3"/>
    <mergeCell ref="OPY3:OQB3"/>
    <mergeCell ref="OQC3:OQF3"/>
    <mergeCell ref="OQG3:OQJ3"/>
    <mergeCell ref="OQK3:OQN3"/>
    <mergeCell ref="OQO3:OQR3"/>
    <mergeCell ref="OPE3:OPH3"/>
    <mergeCell ref="OPI3:OPL3"/>
    <mergeCell ref="OPM3:OPP3"/>
    <mergeCell ref="OPQ3:OPT3"/>
    <mergeCell ref="OPU3:OPX3"/>
    <mergeCell ref="OOK3:OON3"/>
    <mergeCell ref="OOO3:OOR3"/>
    <mergeCell ref="OOS3:OOV3"/>
    <mergeCell ref="OOW3:OOZ3"/>
    <mergeCell ref="OPA3:OPD3"/>
    <mergeCell ref="OTU3:OTX3"/>
    <mergeCell ref="OTY3:OUB3"/>
    <mergeCell ref="OUC3:OUF3"/>
    <mergeCell ref="OUG3:OUJ3"/>
    <mergeCell ref="OUK3:OUN3"/>
    <mergeCell ref="OTA3:OTD3"/>
    <mergeCell ref="OTE3:OTH3"/>
    <mergeCell ref="OTI3:OTL3"/>
    <mergeCell ref="OTM3:OTP3"/>
    <mergeCell ref="OTQ3:OTT3"/>
    <mergeCell ref="OSG3:OSJ3"/>
    <mergeCell ref="OSK3:OSN3"/>
    <mergeCell ref="OSO3:OSR3"/>
    <mergeCell ref="OSS3:OSV3"/>
    <mergeCell ref="OSW3:OSZ3"/>
    <mergeCell ref="ORM3:ORP3"/>
    <mergeCell ref="ORQ3:ORT3"/>
    <mergeCell ref="ORU3:ORX3"/>
    <mergeCell ref="ORY3:OSB3"/>
    <mergeCell ref="OSC3:OSF3"/>
    <mergeCell ref="OWW3:OWZ3"/>
    <mergeCell ref="OXA3:OXD3"/>
    <mergeCell ref="OXE3:OXH3"/>
    <mergeCell ref="OXI3:OXL3"/>
    <mergeCell ref="OXM3:OXP3"/>
    <mergeCell ref="OWC3:OWF3"/>
    <mergeCell ref="OWG3:OWJ3"/>
    <mergeCell ref="OWK3:OWN3"/>
    <mergeCell ref="OWO3:OWR3"/>
    <mergeCell ref="OWS3:OWV3"/>
    <mergeCell ref="OVI3:OVL3"/>
    <mergeCell ref="OVM3:OVP3"/>
    <mergeCell ref="OVQ3:OVT3"/>
    <mergeCell ref="OVU3:OVX3"/>
    <mergeCell ref="OVY3:OWB3"/>
    <mergeCell ref="OUO3:OUR3"/>
    <mergeCell ref="OUS3:OUV3"/>
    <mergeCell ref="OUW3:OUZ3"/>
    <mergeCell ref="OVA3:OVD3"/>
    <mergeCell ref="OVE3:OVH3"/>
    <mergeCell ref="OZY3:PAB3"/>
    <mergeCell ref="PAC3:PAF3"/>
    <mergeCell ref="PAG3:PAJ3"/>
    <mergeCell ref="PAK3:PAN3"/>
    <mergeCell ref="PAO3:PAR3"/>
    <mergeCell ref="OZE3:OZH3"/>
    <mergeCell ref="OZI3:OZL3"/>
    <mergeCell ref="OZM3:OZP3"/>
    <mergeCell ref="OZQ3:OZT3"/>
    <mergeCell ref="OZU3:OZX3"/>
    <mergeCell ref="OYK3:OYN3"/>
    <mergeCell ref="OYO3:OYR3"/>
    <mergeCell ref="OYS3:OYV3"/>
    <mergeCell ref="OYW3:OYZ3"/>
    <mergeCell ref="OZA3:OZD3"/>
    <mergeCell ref="OXQ3:OXT3"/>
    <mergeCell ref="OXU3:OXX3"/>
    <mergeCell ref="OXY3:OYB3"/>
    <mergeCell ref="OYC3:OYF3"/>
    <mergeCell ref="OYG3:OYJ3"/>
    <mergeCell ref="PDA3:PDD3"/>
    <mergeCell ref="PDE3:PDH3"/>
    <mergeCell ref="PDI3:PDL3"/>
    <mergeCell ref="PDM3:PDP3"/>
    <mergeCell ref="PDQ3:PDT3"/>
    <mergeCell ref="PCG3:PCJ3"/>
    <mergeCell ref="PCK3:PCN3"/>
    <mergeCell ref="PCO3:PCR3"/>
    <mergeCell ref="PCS3:PCV3"/>
    <mergeCell ref="PCW3:PCZ3"/>
    <mergeCell ref="PBM3:PBP3"/>
    <mergeCell ref="PBQ3:PBT3"/>
    <mergeCell ref="PBU3:PBX3"/>
    <mergeCell ref="PBY3:PCB3"/>
    <mergeCell ref="PCC3:PCF3"/>
    <mergeCell ref="PAS3:PAV3"/>
    <mergeCell ref="PAW3:PAZ3"/>
    <mergeCell ref="PBA3:PBD3"/>
    <mergeCell ref="PBE3:PBH3"/>
    <mergeCell ref="PBI3:PBL3"/>
    <mergeCell ref="PGC3:PGF3"/>
    <mergeCell ref="PGG3:PGJ3"/>
    <mergeCell ref="PGK3:PGN3"/>
    <mergeCell ref="PGO3:PGR3"/>
    <mergeCell ref="PGS3:PGV3"/>
    <mergeCell ref="PFI3:PFL3"/>
    <mergeCell ref="PFM3:PFP3"/>
    <mergeCell ref="PFQ3:PFT3"/>
    <mergeCell ref="PFU3:PFX3"/>
    <mergeCell ref="PFY3:PGB3"/>
    <mergeCell ref="PEO3:PER3"/>
    <mergeCell ref="PES3:PEV3"/>
    <mergeCell ref="PEW3:PEZ3"/>
    <mergeCell ref="PFA3:PFD3"/>
    <mergeCell ref="PFE3:PFH3"/>
    <mergeCell ref="PDU3:PDX3"/>
    <mergeCell ref="PDY3:PEB3"/>
    <mergeCell ref="PEC3:PEF3"/>
    <mergeCell ref="PEG3:PEJ3"/>
    <mergeCell ref="PEK3:PEN3"/>
    <mergeCell ref="PJE3:PJH3"/>
    <mergeCell ref="PJI3:PJL3"/>
    <mergeCell ref="PJM3:PJP3"/>
    <mergeCell ref="PJQ3:PJT3"/>
    <mergeCell ref="PJU3:PJX3"/>
    <mergeCell ref="PIK3:PIN3"/>
    <mergeCell ref="PIO3:PIR3"/>
    <mergeCell ref="PIS3:PIV3"/>
    <mergeCell ref="PIW3:PIZ3"/>
    <mergeCell ref="PJA3:PJD3"/>
    <mergeCell ref="PHQ3:PHT3"/>
    <mergeCell ref="PHU3:PHX3"/>
    <mergeCell ref="PHY3:PIB3"/>
    <mergeCell ref="PIC3:PIF3"/>
    <mergeCell ref="PIG3:PIJ3"/>
    <mergeCell ref="PGW3:PGZ3"/>
    <mergeCell ref="PHA3:PHD3"/>
    <mergeCell ref="PHE3:PHH3"/>
    <mergeCell ref="PHI3:PHL3"/>
    <mergeCell ref="PHM3:PHP3"/>
    <mergeCell ref="PMG3:PMJ3"/>
    <mergeCell ref="PMK3:PMN3"/>
    <mergeCell ref="PMO3:PMR3"/>
    <mergeCell ref="PMS3:PMV3"/>
    <mergeCell ref="PMW3:PMZ3"/>
    <mergeCell ref="PLM3:PLP3"/>
    <mergeCell ref="PLQ3:PLT3"/>
    <mergeCell ref="PLU3:PLX3"/>
    <mergeCell ref="PLY3:PMB3"/>
    <mergeCell ref="PMC3:PMF3"/>
    <mergeCell ref="PKS3:PKV3"/>
    <mergeCell ref="PKW3:PKZ3"/>
    <mergeCell ref="PLA3:PLD3"/>
    <mergeCell ref="PLE3:PLH3"/>
    <mergeCell ref="PLI3:PLL3"/>
    <mergeCell ref="PJY3:PKB3"/>
    <mergeCell ref="PKC3:PKF3"/>
    <mergeCell ref="PKG3:PKJ3"/>
    <mergeCell ref="PKK3:PKN3"/>
    <mergeCell ref="PKO3:PKR3"/>
    <mergeCell ref="PPI3:PPL3"/>
    <mergeCell ref="PPM3:PPP3"/>
    <mergeCell ref="PPQ3:PPT3"/>
    <mergeCell ref="PPU3:PPX3"/>
    <mergeCell ref="PPY3:PQB3"/>
    <mergeCell ref="POO3:POR3"/>
    <mergeCell ref="POS3:POV3"/>
    <mergeCell ref="POW3:POZ3"/>
    <mergeCell ref="PPA3:PPD3"/>
    <mergeCell ref="PPE3:PPH3"/>
    <mergeCell ref="PNU3:PNX3"/>
    <mergeCell ref="PNY3:POB3"/>
    <mergeCell ref="POC3:POF3"/>
    <mergeCell ref="POG3:POJ3"/>
    <mergeCell ref="POK3:PON3"/>
    <mergeCell ref="PNA3:PND3"/>
    <mergeCell ref="PNE3:PNH3"/>
    <mergeCell ref="PNI3:PNL3"/>
    <mergeCell ref="PNM3:PNP3"/>
    <mergeCell ref="PNQ3:PNT3"/>
    <mergeCell ref="PSK3:PSN3"/>
    <mergeCell ref="PSO3:PSR3"/>
    <mergeCell ref="PSS3:PSV3"/>
    <mergeCell ref="PSW3:PSZ3"/>
    <mergeCell ref="PTA3:PTD3"/>
    <mergeCell ref="PRQ3:PRT3"/>
    <mergeCell ref="PRU3:PRX3"/>
    <mergeCell ref="PRY3:PSB3"/>
    <mergeCell ref="PSC3:PSF3"/>
    <mergeCell ref="PSG3:PSJ3"/>
    <mergeCell ref="PQW3:PQZ3"/>
    <mergeCell ref="PRA3:PRD3"/>
    <mergeCell ref="PRE3:PRH3"/>
    <mergeCell ref="PRI3:PRL3"/>
    <mergeCell ref="PRM3:PRP3"/>
    <mergeCell ref="PQC3:PQF3"/>
    <mergeCell ref="PQG3:PQJ3"/>
    <mergeCell ref="PQK3:PQN3"/>
    <mergeCell ref="PQO3:PQR3"/>
    <mergeCell ref="PQS3:PQV3"/>
    <mergeCell ref="PVM3:PVP3"/>
    <mergeCell ref="PVQ3:PVT3"/>
    <mergeCell ref="PVU3:PVX3"/>
    <mergeCell ref="PVY3:PWB3"/>
    <mergeCell ref="PWC3:PWF3"/>
    <mergeCell ref="PUS3:PUV3"/>
    <mergeCell ref="PUW3:PUZ3"/>
    <mergeCell ref="PVA3:PVD3"/>
    <mergeCell ref="PVE3:PVH3"/>
    <mergeCell ref="PVI3:PVL3"/>
    <mergeCell ref="PTY3:PUB3"/>
    <mergeCell ref="PUC3:PUF3"/>
    <mergeCell ref="PUG3:PUJ3"/>
    <mergeCell ref="PUK3:PUN3"/>
    <mergeCell ref="PUO3:PUR3"/>
    <mergeCell ref="PTE3:PTH3"/>
    <mergeCell ref="PTI3:PTL3"/>
    <mergeCell ref="PTM3:PTP3"/>
    <mergeCell ref="PTQ3:PTT3"/>
    <mergeCell ref="PTU3:PTX3"/>
    <mergeCell ref="PYO3:PYR3"/>
    <mergeCell ref="PYS3:PYV3"/>
    <mergeCell ref="PYW3:PYZ3"/>
    <mergeCell ref="PZA3:PZD3"/>
    <mergeCell ref="PZE3:PZH3"/>
    <mergeCell ref="PXU3:PXX3"/>
    <mergeCell ref="PXY3:PYB3"/>
    <mergeCell ref="PYC3:PYF3"/>
    <mergeCell ref="PYG3:PYJ3"/>
    <mergeCell ref="PYK3:PYN3"/>
    <mergeCell ref="PXA3:PXD3"/>
    <mergeCell ref="PXE3:PXH3"/>
    <mergeCell ref="PXI3:PXL3"/>
    <mergeCell ref="PXM3:PXP3"/>
    <mergeCell ref="PXQ3:PXT3"/>
    <mergeCell ref="PWG3:PWJ3"/>
    <mergeCell ref="PWK3:PWN3"/>
    <mergeCell ref="PWO3:PWR3"/>
    <mergeCell ref="PWS3:PWV3"/>
    <mergeCell ref="PWW3:PWZ3"/>
    <mergeCell ref="QBQ3:QBT3"/>
    <mergeCell ref="QBU3:QBX3"/>
    <mergeCell ref="QBY3:QCB3"/>
    <mergeCell ref="QCC3:QCF3"/>
    <mergeCell ref="QCG3:QCJ3"/>
    <mergeCell ref="QAW3:QAZ3"/>
    <mergeCell ref="QBA3:QBD3"/>
    <mergeCell ref="QBE3:QBH3"/>
    <mergeCell ref="QBI3:QBL3"/>
    <mergeCell ref="QBM3:QBP3"/>
    <mergeCell ref="QAC3:QAF3"/>
    <mergeCell ref="QAG3:QAJ3"/>
    <mergeCell ref="QAK3:QAN3"/>
    <mergeCell ref="QAO3:QAR3"/>
    <mergeCell ref="QAS3:QAV3"/>
    <mergeCell ref="PZI3:PZL3"/>
    <mergeCell ref="PZM3:PZP3"/>
    <mergeCell ref="PZQ3:PZT3"/>
    <mergeCell ref="PZU3:PZX3"/>
    <mergeCell ref="PZY3:QAB3"/>
    <mergeCell ref="QES3:QEV3"/>
    <mergeCell ref="QEW3:QEZ3"/>
    <mergeCell ref="QFA3:QFD3"/>
    <mergeCell ref="QFE3:QFH3"/>
    <mergeCell ref="QFI3:QFL3"/>
    <mergeCell ref="QDY3:QEB3"/>
    <mergeCell ref="QEC3:QEF3"/>
    <mergeCell ref="QEG3:QEJ3"/>
    <mergeCell ref="QEK3:QEN3"/>
    <mergeCell ref="QEO3:QER3"/>
    <mergeCell ref="QDE3:QDH3"/>
    <mergeCell ref="QDI3:QDL3"/>
    <mergeCell ref="QDM3:QDP3"/>
    <mergeCell ref="QDQ3:QDT3"/>
    <mergeCell ref="QDU3:QDX3"/>
    <mergeCell ref="QCK3:QCN3"/>
    <mergeCell ref="QCO3:QCR3"/>
    <mergeCell ref="QCS3:QCV3"/>
    <mergeCell ref="QCW3:QCZ3"/>
    <mergeCell ref="QDA3:QDD3"/>
    <mergeCell ref="QHU3:QHX3"/>
    <mergeCell ref="QHY3:QIB3"/>
    <mergeCell ref="QIC3:QIF3"/>
    <mergeCell ref="QIG3:QIJ3"/>
    <mergeCell ref="QIK3:QIN3"/>
    <mergeCell ref="QHA3:QHD3"/>
    <mergeCell ref="QHE3:QHH3"/>
    <mergeCell ref="QHI3:QHL3"/>
    <mergeCell ref="QHM3:QHP3"/>
    <mergeCell ref="QHQ3:QHT3"/>
    <mergeCell ref="QGG3:QGJ3"/>
    <mergeCell ref="QGK3:QGN3"/>
    <mergeCell ref="QGO3:QGR3"/>
    <mergeCell ref="QGS3:QGV3"/>
    <mergeCell ref="QGW3:QGZ3"/>
    <mergeCell ref="QFM3:QFP3"/>
    <mergeCell ref="QFQ3:QFT3"/>
    <mergeCell ref="QFU3:QFX3"/>
    <mergeCell ref="QFY3:QGB3"/>
    <mergeCell ref="QGC3:QGF3"/>
    <mergeCell ref="QKW3:QKZ3"/>
    <mergeCell ref="QLA3:QLD3"/>
    <mergeCell ref="QLE3:QLH3"/>
    <mergeCell ref="QLI3:QLL3"/>
    <mergeCell ref="QLM3:QLP3"/>
    <mergeCell ref="QKC3:QKF3"/>
    <mergeCell ref="QKG3:QKJ3"/>
    <mergeCell ref="QKK3:QKN3"/>
    <mergeCell ref="QKO3:QKR3"/>
    <mergeCell ref="QKS3:QKV3"/>
    <mergeCell ref="QJI3:QJL3"/>
    <mergeCell ref="QJM3:QJP3"/>
    <mergeCell ref="QJQ3:QJT3"/>
    <mergeCell ref="QJU3:QJX3"/>
    <mergeCell ref="QJY3:QKB3"/>
    <mergeCell ref="QIO3:QIR3"/>
    <mergeCell ref="QIS3:QIV3"/>
    <mergeCell ref="QIW3:QIZ3"/>
    <mergeCell ref="QJA3:QJD3"/>
    <mergeCell ref="QJE3:QJH3"/>
    <mergeCell ref="QNY3:QOB3"/>
    <mergeCell ref="QOC3:QOF3"/>
    <mergeCell ref="QOG3:QOJ3"/>
    <mergeCell ref="QOK3:QON3"/>
    <mergeCell ref="QOO3:QOR3"/>
    <mergeCell ref="QNE3:QNH3"/>
    <mergeCell ref="QNI3:QNL3"/>
    <mergeCell ref="QNM3:QNP3"/>
    <mergeCell ref="QNQ3:QNT3"/>
    <mergeCell ref="QNU3:QNX3"/>
    <mergeCell ref="QMK3:QMN3"/>
    <mergeCell ref="QMO3:QMR3"/>
    <mergeCell ref="QMS3:QMV3"/>
    <mergeCell ref="QMW3:QMZ3"/>
    <mergeCell ref="QNA3:QND3"/>
    <mergeCell ref="QLQ3:QLT3"/>
    <mergeCell ref="QLU3:QLX3"/>
    <mergeCell ref="QLY3:QMB3"/>
    <mergeCell ref="QMC3:QMF3"/>
    <mergeCell ref="QMG3:QMJ3"/>
    <mergeCell ref="QRA3:QRD3"/>
    <mergeCell ref="QRE3:QRH3"/>
    <mergeCell ref="QRI3:QRL3"/>
    <mergeCell ref="QRM3:QRP3"/>
    <mergeCell ref="QRQ3:QRT3"/>
    <mergeCell ref="QQG3:QQJ3"/>
    <mergeCell ref="QQK3:QQN3"/>
    <mergeCell ref="QQO3:QQR3"/>
    <mergeCell ref="QQS3:QQV3"/>
    <mergeCell ref="QQW3:QQZ3"/>
    <mergeCell ref="QPM3:QPP3"/>
    <mergeCell ref="QPQ3:QPT3"/>
    <mergeCell ref="QPU3:QPX3"/>
    <mergeCell ref="QPY3:QQB3"/>
    <mergeCell ref="QQC3:QQF3"/>
    <mergeCell ref="QOS3:QOV3"/>
    <mergeCell ref="QOW3:QOZ3"/>
    <mergeCell ref="QPA3:QPD3"/>
    <mergeCell ref="QPE3:QPH3"/>
    <mergeCell ref="QPI3:QPL3"/>
    <mergeCell ref="QUC3:QUF3"/>
    <mergeCell ref="QUG3:QUJ3"/>
    <mergeCell ref="QUK3:QUN3"/>
    <mergeCell ref="QUO3:QUR3"/>
    <mergeCell ref="QUS3:QUV3"/>
    <mergeCell ref="QTI3:QTL3"/>
    <mergeCell ref="QTM3:QTP3"/>
    <mergeCell ref="QTQ3:QTT3"/>
    <mergeCell ref="QTU3:QTX3"/>
    <mergeCell ref="QTY3:QUB3"/>
    <mergeCell ref="QSO3:QSR3"/>
    <mergeCell ref="QSS3:QSV3"/>
    <mergeCell ref="QSW3:QSZ3"/>
    <mergeCell ref="QTA3:QTD3"/>
    <mergeCell ref="QTE3:QTH3"/>
    <mergeCell ref="QRU3:QRX3"/>
    <mergeCell ref="QRY3:QSB3"/>
    <mergeCell ref="QSC3:QSF3"/>
    <mergeCell ref="QSG3:QSJ3"/>
    <mergeCell ref="QSK3:QSN3"/>
    <mergeCell ref="QXE3:QXH3"/>
    <mergeCell ref="QXI3:QXL3"/>
    <mergeCell ref="QXM3:QXP3"/>
    <mergeCell ref="QXQ3:QXT3"/>
    <mergeCell ref="QXU3:QXX3"/>
    <mergeCell ref="QWK3:QWN3"/>
    <mergeCell ref="QWO3:QWR3"/>
    <mergeCell ref="QWS3:QWV3"/>
    <mergeCell ref="QWW3:QWZ3"/>
    <mergeCell ref="QXA3:QXD3"/>
    <mergeCell ref="QVQ3:QVT3"/>
    <mergeCell ref="QVU3:QVX3"/>
    <mergeCell ref="QVY3:QWB3"/>
    <mergeCell ref="QWC3:QWF3"/>
    <mergeCell ref="QWG3:QWJ3"/>
    <mergeCell ref="QUW3:QUZ3"/>
    <mergeCell ref="QVA3:QVD3"/>
    <mergeCell ref="QVE3:QVH3"/>
    <mergeCell ref="QVI3:QVL3"/>
    <mergeCell ref="QVM3:QVP3"/>
    <mergeCell ref="RAG3:RAJ3"/>
    <mergeCell ref="RAK3:RAN3"/>
    <mergeCell ref="RAO3:RAR3"/>
    <mergeCell ref="RAS3:RAV3"/>
    <mergeCell ref="RAW3:RAZ3"/>
    <mergeCell ref="QZM3:QZP3"/>
    <mergeCell ref="QZQ3:QZT3"/>
    <mergeCell ref="QZU3:QZX3"/>
    <mergeCell ref="QZY3:RAB3"/>
    <mergeCell ref="RAC3:RAF3"/>
    <mergeCell ref="QYS3:QYV3"/>
    <mergeCell ref="QYW3:QYZ3"/>
    <mergeCell ref="QZA3:QZD3"/>
    <mergeCell ref="QZE3:QZH3"/>
    <mergeCell ref="QZI3:QZL3"/>
    <mergeCell ref="QXY3:QYB3"/>
    <mergeCell ref="QYC3:QYF3"/>
    <mergeCell ref="QYG3:QYJ3"/>
    <mergeCell ref="QYK3:QYN3"/>
    <mergeCell ref="QYO3:QYR3"/>
    <mergeCell ref="RDI3:RDL3"/>
    <mergeCell ref="RDM3:RDP3"/>
    <mergeCell ref="RDQ3:RDT3"/>
    <mergeCell ref="RDU3:RDX3"/>
    <mergeCell ref="RDY3:REB3"/>
    <mergeCell ref="RCO3:RCR3"/>
    <mergeCell ref="RCS3:RCV3"/>
    <mergeCell ref="RCW3:RCZ3"/>
    <mergeCell ref="RDA3:RDD3"/>
    <mergeCell ref="RDE3:RDH3"/>
    <mergeCell ref="RBU3:RBX3"/>
    <mergeCell ref="RBY3:RCB3"/>
    <mergeCell ref="RCC3:RCF3"/>
    <mergeCell ref="RCG3:RCJ3"/>
    <mergeCell ref="RCK3:RCN3"/>
    <mergeCell ref="RBA3:RBD3"/>
    <mergeCell ref="RBE3:RBH3"/>
    <mergeCell ref="RBI3:RBL3"/>
    <mergeCell ref="RBM3:RBP3"/>
    <mergeCell ref="RBQ3:RBT3"/>
    <mergeCell ref="RGK3:RGN3"/>
    <mergeCell ref="RGO3:RGR3"/>
    <mergeCell ref="RGS3:RGV3"/>
    <mergeCell ref="RGW3:RGZ3"/>
    <mergeCell ref="RHA3:RHD3"/>
    <mergeCell ref="RFQ3:RFT3"/>
    <mergeCell ref="RFU3:RFX3"/>
    <mergeCell ref="RFY3:RGB3"/>
    <mergeCell ref="RGC3:RGF3"/>
    <mergeCell ref="RGG3:RGJ3"/>
    <mergeCell ref="REW3:REZ3"/>
    <mergeCell ref="RFA3:RFD3"/>
    <mergeCell ref="RFE3:RFH3"/>
    <mergeCell ref="RFI3:RFL3"/>
    <mergeCell ref="RFM3:RFP3"/>
    <mergeCell ref="REC3:REF3"/>
    <mergeCell ref="REG3:REJ3"/>
    <mergeCell ref="REK3:REN3"/>
    <mergeCell ref="REO3:RER3"/>
    <mergeCell ref="RES3:REV3"/>
    <mergeCell ref="RJM3:RJP3"/>
    <mergeCell ref="RJQ3:RJT3"/>
    <mergeCell ref="RJU3:RJX3"/>
    <mergeCell ref="RJY3:RKB3"/>
    <mergeCell ref="RKC3:RKF3"/>
    <mergeCell ref="RIS3:RIV3"/>
    <mergeCell ref="RIW3:RIZ3"/>
    <mergeCell ref="RJA3:RJD3"/>
    <mergeCell ref="RJE3:RJH3"/>
    <mergeCell ref="RJI3:RJL3"/>
    <mergeCell ref="RHY3:RIB3"/>
    <mergeCell ref="RIC3:RIF3"/>
    <mergeCell ref="RIG3:RIJ3"/>
    <mergeCell ref="RIK3:RIN3"/>
    <mergeCell ref="RIO3:RIR3"/>
    <mergeCell ref="RHE3:RHH3"/>
    <mergeCell ref="RHI3:RHL3"/>
    <mergeCell ref="RHM3:RHP3"/>
    <mergeCell ref="RHQ3:RHT3"/>
    <mergeCell ref="RHU3:RHX3"/>
    <mergeCell ref="RMO3:RMR3"/>
    <mergeCell ref="RMS3:RMV3"/>
    <mergeCell ref="RMW3:RMZ3"/>
    <mergeCell ref="RNA3:RND3"/>
    <mergeCell ref="RNE3:RNH3"/>
    <mergeCell ref="RLU3:RLX3"/>
    <mergeCell ref="RLY3:RMB3"/>
    <mergeCell ref="RMC3:RMF3"/>
    <mergeCell ref="RMG3:RMJ3"/>
    <mergeCell ref="RMK3:RMN3"/>
    <mergeCell ref="RLA3:RLD3"/>
    <mergeCell ref="RLE3:RLH3"/>
    <mergeCell ref="RLI3:RLL3"/>
    <mergeCell ref="RLM3:RLP3"/>
    <mergeCell ref="RLQ3:RLT3"/>
    <mergeCell ref="RKG3:RKJ3"/>
    <mergeCell ref="RKK3:RKN3"/>
    <mergeCell ref="RKO3:RKR3"/>
    <mergeCell ref="RKS3:RKV3"/>
    <mergeCell ref="RKW3:RKZ3"/>
    <mergeCell ref="RPQ3:RPT3"/>
    <mergeCell ref="RPU3:RPX3"/>
    <mergeCell ref="RPY3:RQB3"/>
    <mergeCell ref="RQC3:RQF3"/>
    <mergeCell ref="RQG3:RQJ3"/>
    <mergeCell ref="ROW3:ROZ3"/>
    <mergeCell ref="RPA3:RPD3"/>
    <mergeCell ref="RPE3:RPH3"/>
    <mergeCell ref="RPI3:RPL3"/>
    <mergeCell ref="RPM3:RPP3"/>
    <mergeCell ref="ROC3:ROF3"/>
    <mergeCell ref="ROG3:ROJ3"/>
    <mergeCell ref="ROK3:RON3"/>
    <mergeCell ref="ROO3:ROR3"/>
    <mergeCell ref="ROS3:ROV3"/>
    <mergeCell ref="RNI3:RNL3"/>
    <mergeCell ref="RNM3:RNP3"/>
    <mergeCell ref="RNQ3:RNT3"/>
    <mergeCell ref="RNU3:RNX3"/>
    <mergeCell ref="RNY3:ROB3"/>
    <mergeCell ref="RSS3:RSV3"/>
    <mergeCell ref="RSW3:RSZ3"/>
    <mergeCell ref="RTA3:RTD3"/>
    <mergeCell ref="RTE3:RTH3"/>
    <mergeCell ref="RTI3:RTL3"/>
    <mergeCell ref="RRY3:RSB3"/>
    <mergeCell ref="RSC3:RSF3"/>
    <mergeCell ref="RSG3:RSJ3"/>
    <mergeCell ref="RSK3:RSN3"/>
    <mergeCell ref="RSO3:RSR3"/>
    <mergeCell ref="RRE3:RRH3"/>
    <mergeCell ref="RRI3:RRL3"/>
    <mergeCell ref="RRM3:RRP3"/>
    <mergeCell ref="RRQ3:RRT3"/>
    <mergeCell ref="RRU3:RRX3"/>
    <mergeCell ref="RQK3:RQN3"/>
    <mergeCell ref="RQO3:RQR3"/>
    <mergeCell ref="RQS3:RQV3"/>
    <mergeCell ref="RQW3:RQZ3"/>
    <mergeCell ref="RRA3:RRD3"/>
    <mergeCell ref="RVU3:RVX3"/>
    <mergeCell ref="RVY3:RWB3"/>
    <mergeCell ref="RWC3:RWF3"/>
    <mergeCell ref="RWG3:RWJ3"/>
    <mergeCell ref="RWK3:RWN3"/>
    <mergeCell ref="RVA3:RVD3"/>
    <mergeCell ref="RVE3:RVH3"/>
    <mergeCell ref="RVI3:RVL3"/>
    <mergeCell ref="RVM3:RVP3"/>
    <mergeCell ref="RVQ3:RVT3"/>
    <mergeCell ref="RUG3:RUJ3"/>
    <mergeCell ref="RUK3:RUN3"/>
    <mergeCell ref="RUO3:RUR3"/>
    <mergeCell ref="RUS3:RUV3"/>
    <mergeCell ref="RUW3:RUZ3"/>
    <mergeCell ref="RTM3:RTP3"/>
    <mergeCell ref="RTQ3:RTT3"/>
    <mergeCell ref="RTU3:RTX3"/>
    <mergeCell ref="RTY3:RUB3"/>
    <mergeCell ref="RUC3:RUF3"/>
    <mergeCell ref="RYW3:RYZ3"/>
    <mergeCell ref="RZA3:RZD3"/>
    <mergeCell ref="RZE3:RZH3"/>
    <mergeCell ref="RZI3:RZL3"/>
    <mergeCell ref="RZM3:RZP3"/>
    <mergeCell ref="RYC3:RYF3"/>
    <mergeCell ref="RYG3:RYJ3"/>
    <mergeCell ref="RYK3:RYN3"/>
    <mergeCell ref="RYO3:RYR3"/>
    <mergeCell ref="RYS3:RYV3"/>
    <mergeCell ref="RXI3:RXL3"/>
    <mergeCell ref="RXM3:RXP3"/>
    <mergeCell ref="RXQ3:RXT3"/>
    <mergeCell ref="RXU3:RXX3"/>
    <mergeCell ref="RXY3:RYB3"/>
    <mergeCell ref="RWO3:RWR3"/>
    <mergeCell ref="RWS3:RWV3"/>
    <mergeCell ref="RWW3:RWZ3"/>
    <mergeCell ref="RXA3:RXD3"/>
    <mergeCell ref="RXE3:RXH3"/>
    <mergeCell ref="SBY3:SCB3"/>
    <mergeCell ref="SCC3:SCF3"/>
    <mergeCell ref="SCG3:SCJ3"/>
    <mergeCell ref="SCK3:SCN3"/>
    <mergeCell ref="SCO3:SCR3"/>
    <mergeCell ref="SBE3:SBH3"/>
    <mergeCell ref="SBI3:SBL3"/>
    <mergeCell ref="SBM3:SBP3"/>
    <mergeCell ref="SBQ3:SBT3"/>
    <mergeCell ref="SBU3:SBX3"/>
    <mergeCell ref="SAK3:SAN3"/>
    <mergeCell ref="SAO3:SAR3"/>
    <mergeCell ref="SAS3:SAV3"/>
    <mergeCell ref="SAW3:SAZ3"/>
    <mergeCell ref="SBA3:SBD3"/>
    <mergeCell ref="RZQ3:RZT3"/>
    <mergeCell ref="RZU3:RZX3"/>
    <mergeCell ref="RZY3:SAB3"/>
    <mergeCell ref="SAC3:SAF3"/>
    <mergeCell ref="SAG3:SAJ3"/>
    <mergeCell ref="SFA3:SFD3"/>
    <mergeCell ref="SFE3:SFH3"/>
    <mergeCell ref="SFI3:SFL3"/>
    <mergeCell ref="SFM3:SFP3"/>
    <mergeCell ref="SFQ3:SFT3"/>
    <mergeCell ref="SEG3:SEJ3"/>
    <mergeCell ref="SEK3:SEN3"/>
    <mergeCell ref="SEO3:SER3"/>
    <mergeCell ref="SES3:SEV3"/>
    <mergeCell ref="SEW3:SEZ3"/>
    <mergeCell ref="SDM3:SDP3"/>
    <mergeCell ref="SDQ3:SDT3"/>
    <mergeCell ref="SDU3:SDX3"/>
    <mergeCell ref="SDY3:SEB3"/>
    <mergeCell ref="SEC3:SEF3"/>
    <mergeCell ref="SCS3:SCV3"/>
    <mergeCell ref="SCW3:SCZ3"/>
    <mergeCell ref="SDA3:SDD3"/>
    <mergeCell ref="SDE3:SDH3"/>
    <mergeCell ref="SDI3:SDL3"/>
    <mergeCell ref="SIC3:SIF3"/>
    <mergeCell ref="SIG3:SIJ3"/>
    <mergeCell ref="SIK3:SIN3"/>
    <mergeCell ref="SIO3:SIR3"/>
    <mergeCell ref="SIS3:SIV3"/>
    <mergeCell ref="SHI3:SHL3"/>
    <mergeCell ref="SHM3:SHP3"/>
    <mergeCell ref="SHQ3:SHT3"/>
    <mergeCell ref="SHU3:SHX3"/>
    <mergeCell ref="SHY3:SIB3"/>
    <mergeCell ref="SGO3:SGR3"/>
    <mergeCell ref="SGS3:SGV3"/>
    <mergeCell ref="SGW3:SGZ3"/>
    <mergeCell ref="SHA3:SHD3"/>
    <mergeCell ref="SHE3:SHH3"/>
    <mergeCell ref="SFU3:SFX3"/>
    <mergeCell ref="SFY3:SGB3"/>
    <mergeCell ref="SGC3:SGF3"/>
    <mergeCell ref="SGG3:SGJ3"/>
    <mergeCell ref="SGK3:SGN3"/>
    <mergeCell ref="SLE3:SLH3"/>
    <mergeCell ref="SLI3:SLL3"/>
    <mergeCell ref="SLM3:SLP3"/>
    <mergeCell ref="SLQ3:SLT3"/>
    <mergeCell ref="SLU3:SLX3"/>
    <mergeCell ref="SKK3:SKN3"/>
    <mergeCell ref="SKO3:SKR3"/>
    <mergeCell ref="SKS3:SKV3"/>
    <mergeCell ref="SKW3:SKZ3"/>
    <mergeCell ref="SLA3:SLD3"/>
    <mergeCell ref="SJQ3:SJT3"/>
    <mergeCell ref="SJU3:SJX3"/>
    <mergeCell ref="SJY3:SKB3"/>
    <mergeCell ref="SKC3:SKF3"/>
    <mergeCell ref="SKG3:SKJ3"/>
    <mergeCell ref="SIW3:SIZ3"/>
    <mergeCell ref="SJA3:SJD3"/>
    <mergeCell ref="SJE3:SJH3"/>
    <mergeCell ref="SJI3:SJL3"/>
    <mergeCell ref="SJM3:SJP3"/>
    <mergeCell ref="SOG3:SOJ3"/>
    <mergeCell ref="SOK3:SON3"/>
    <mergeCell ref="SOO3:SOR3"/>
    <mergeCell ref="SOS3:SOV3"/>
    <mergeCell ref="SOW3:SOZ3"/>
    <mergeCell ref="SNM3:SNP3"/>
    <mergeCell ref="SNQ3:SNT3"/>
    <mergeCell ref="SNU3:SNX3"/>
    <mergeCell ref="SNY3:SOB3"/>
    <mergeCell ref="SOC3:SOF3"/>
    <mergeCell ref="SMS3:SMV3"/>
    <mergeCell ref="SMW3:SMZ3"/>
    <mergeCell ref="SNA3:SND3"/>
    <mergeCell ref="SNE3:SNH3"/>
    <mergeCell ref="SNI3:SNL3"/>
    <mergeCell ref="SLY3:SMB3"/>
    <mergeCell ref="SMC3:SMF3"/>
    <mergeCell ref="SMG3:SMJ3"/>
    <mergeCell ref="SMK3:SMN3"/>
    <mergeCell ref="SMO3:SMR3"/>
    <mergeCell ref="SRI3:SRL3"/>
    <mergeCell ref="SRM3:SRP3"/>
    <mergeCell ref="SRQ3:SRT3"/>
    <mergeCell ref="SRU3:SRX3"/>
    <mergeCell ref="SRY3:SSB3"/>
    <mergeCell ref="SQO3:SQR3"/>
    <mergeCell ref="SQS3:SQV3"/>
    <mergeCell ref="SQW3:SQZ3"/>
    <mergeCell ref="SRA3:SRD3"/>
    <mergeCell ref="SRE3:SRH3"/>
    <mergeCell ref="SPU3:SPX3"/>
    <mergeCell ref="SPY3:SQB3"/>
    <mergeCell ref="SQC3:SQF3"/>
    <mergeCell ref="SQG3:SQJ3"/>
    <mergeCell ref="SQK3:SQN3"/>
    <mergeCell ref="SPA3:SPD3"/>
    <mergeCell ref="SPE3:SPH3"/>
    <mergeCell ref="SPI3:SPL3"/>
    <mergeCell ref="SPM3:SPP3"/>
    <mergeCell ref="SPQ3:SPT3"/>
    <mergeCell ref="SUK3:SUN3"/>
    <mergeCell ref="SUO3:SUR3"/>
    <mergeCell ref="SUS3:SUV3"/>
    <mergeCell ref="SUW3:SUZ3"/>
    <mergeCell ref="SVA3:SVD3"/>
    <mergeCell ref="STQ3:STT3"/>
    <mergeCell ref="STU3:STX3"/>
    <mergeCell ref="STY3:SUB3"/>
    <mergeCell ref="SUC3:SUF3"/>
    <mergeCell ref="SUG3:SUJ3"/>
    <mergeCell ref="SSW3:SSZ3"/>
    <mergeCell ref="STA3:STD3"/>
    <mergeCell ref="STE3:STH3"/>
    <mergeCell ref="STI3:STL3"/>
    <mergeCell ref="STM3:STP3"/>
    <mergeCell ref="SSC3:SSF3"/>
    <mergeCell ref="SSG3:SSJ3"/>
    <mergeCell ref="SSK3:SSN3"/>
    <mergeCell ref="SSO3:SSR3"/>
    <mergeCell ref="SSS3:SSV3"/>
    <mergeCell ref="SXM3:SXP3"/>
    <mergeCell ref="SXQ3:SXT3"/>
    <mergeCell ref="SXU3:SXX3"/>
    <mergeCell ref="SXY3:SYB3"/>
    <mergeCell ref="SYC3:SYF3"/>
    <mergeCell ref="SWS3:SWV3"/>
    <mergeCell ref="SWW3:SWZ3"/>
    <mergeCell ref="SXA3:SXD3"/>
    <mergeCell ref="SXE3:SXH3"/>
    <mergeCell ref="SXI3:SXL3"/>
    <mergeCell ref="SVY3:SWB3"/>
    <mergeCell ref="SWC3:SWF3"/>
    <mergeCell ref="SWG3:SWJ3"/>
    <mergeCell ref="SWK3:SWN3"/>
    <mergeCell ref="SWO3:SWR3"/>
    <mergeCell ref="SVE3:SVH3"/>
    <mergeCell ref="SVI3:SVL3"/>
    <mergeCell ref="SVM3:SVP3"/>
    <mergeCell ref="SVQ3:SVT3"/>
    <mergeCell ref="SVU3:SVX3"/>
    <mergeCell ref="TAO3:TAR3"/>
    <mergeCell ref="TAS3:TAV3"/>
    <mergeCell ref="TAW3:TAZ3"/>
    <mergeCell ref="TBA3:TBD3"/>
    <mergeCell ref="TBE3:TBH3"/>
    <mergeCell ref="SZU3:SZX3"/>
    <mergeCell ref="SZY3:TAB3"/>
    <mergeCell ref="TAC3:TAF3"/>
    <mergeCell ref="TAG3:TAJ3"/>
    <mergeCell ref="TAK3:TAN3"/>
    <mergeCell ref="SZA3:SZD3"/>
    <mergeCell ref="SZE3:SZH3"/>
    <mergeCell ref="SZI3:SZL3"/>
    <mergeCell ref="SZM3:SZP3"/>
    <mergeCell ref="SZQ3:SZT3"/>
    <mergeCell ref="SYG3:SYJ3"/>
    <mergeCell ref="SYK3:SYN3"/>
    <mergeCell ref="SYO3:SYR3"/>
    <mergeCell ref="SYS3:SYV3"/>
    <mergeCell ref="SYW3:SYZ3"/>
    <mergeCell ref="TDQ3:TDT3"/>
    <mergeCell ref="TDU3:TDX3"/>
    <mergeCell ref="TDY3:TEB3"/>
    <mergeCell ref="TEC3:TEF3"/>
    <mergeCell ref="TEG3:TEJ3"/>
    <mergeCell ref="TCW3:TCZ3"/>
    <mergeCell ref="TDA3:TDD3"/>
    <mergeCell ref="TDE3:TDH3"/>
    <mergeCell ref="TDI3:TDL3"/>
    <mergeCell ref="TDM3:TDP3"/>
    <mergeCell ref="TCC3:TCF3"/>
    <mergeCell ref="TCG3:TCJ3"/>
    <mergeCell ref="TCK3:TCN3"/>
    <mergeCell ref="TCO3:TCR3"/>
    <mergeCell ref="TCS3:TCV3"/>
    <mergeCell ref="TBI3:TBL3"/>
    <mergeCell ref="TBM3:TBP3"/>
    <mergeCell ref="TBQ3:TBT3"/>
    <mergeCell ref="TBU3:TBX3"/>
    <mergeCell ref="TBY3:TCB3"/>
    <mergeCell ref="TGS3:TGV3"/>
    <mergeCell ref="TGW3:TGZ3"/>
    <mergeCell ref="THA3:THD3"/>
    <mergeCell ref="THE3:THH3"/>
    <mergeCell ref="THI3:THL3"/>
    <mergeCell ref="TFY3:TGB3"/>
    <mergeCell ref="TGC3:TGF3"/>
    <mergeCell ref="TGG3:TGJ3"/>
    <mergeCell ref="TGK3:TGN3"/>
    <mergeCell ref="TGO3:TGR3"/>
    <mergeCell ref="TFE3:TFH3"/>
    <mergeCell ref="TFI3:TFL3"/>
    <mergeCell ref="TFM3:TFP3"/>
    <mergeCell ref="TFQ3:TFT3"/>
    <mergeCell ref="TFU3:TFX3"/>
    <mergeCell ref="TEK3:TEN3"/>
    <mergeCell ref="TEO3:TER3"/>
    <mergeCell ref="TES3:TEV3"/>
    <mergeCell ref="TEW3:TEZ3"/>
    <mergeCell ref="TFA3:TFD3"/>
    <mergeCell ref="TJU3:TJX3"/>
    <mergeCell ref="TJY3:TKB3"/>
    <mergeCell ref="TKC3:TKF3"/>
    <mergeCell ref="TKG3:TKJ3"/>
    <mergeCell ref="TKK3:TKN3"/>
    <mergeCell ref="TJA3:TJD3"/>
    <mergeCell ref="TJE3:TJH3"/>
    <mergeCell ref="TJI3:TJL3"/>
    <mergeCell ref="TJM3:TJP3"/>
    <mergeCell ref="TJQ3:TJT3"/>
    <mergeCell ref="TIG3:TIJ3"/>
    <mergeCell ref="TIK3:TIN3"/>
    <mergeCell ref="TIO3:TIR3"/>
    <mergeCell ref="TIS3:TIV3"/>
    <mergeCell ref="TIW3:TIZ3"/>
    <mergeCell ref="THM3:THP3"/>
    <mergeCell ref="THQ3:THT3"/>
    <mergeCell ref="THU3:THX3"/>
    <mergeCell ref="THY3:TIB3"/>
    <mergeCell ref="TIC3:TIF3"/>
    <mergeCell ref="TMW3:TMZ3"/>
    <mergeCell ref="TNA3:TND3"/>
    <mergeCell ref="TNE3:TNH3"/>
    <mergeCell ref="TNI3:TNL3"/>
    <mergeCell ref="TNM3:TNP3"/>
    <mergeCell ref="TMC3:TMF3"/>
    <mergeCell ref="TMG3:TMJ3"/>
    <mergeCell ref="TMK3:TMN3"/>
    <mergeCell ref="TMO3:TMR3"/>
    <mergeCell ref="TMS3:TMV3"/>
    <mergeCell ref="TLI3:TLL3"/>
    <mergeCell ref="TLM3:TLP3"/>
    <mergeCell ref="TLQ3:TLT3"/>
    <mergeCell ref="TLU3:TLX3"/>
    <mergeCell ref="TLY3:TMB3"/>
    <mergeCell ref="TKO3:TKR3"/>
    <mergeCell ref="TKS3:TKV3"/>
    <mergeCell ref="TKW3:TKZ3"/>
    <mergeCell ref="TLA3:TLD3"/>
    <mergeCell ref="TLE3:TLH3"/>
    <mergeCell ref="TPY3:TQB3"/>
    <mergeCell ref="TQC3:TQF3"/>
    <mergeCell ref="TQG3:TQJ3"/>
    <mergeCell ref="TQK3:TQN3"/>
    <mergeCell ref="TQO3:TQR3"/>
    <mergeCell ref="TPE3:TPH3"/>
    <mergeCell ref="TPI3:TPL3"/>
    <mergeCell ref="TPM3:TPP3"/>
    <mergeCell ref="TPQ3:TPT3"/>
    <mergeCell ref="TPU3:TPX3"/>
    <mergeCell ref="TOK3:TON3"/>
    <mergeCell ref="TOO3:TOR3"/>
    <mergeCell ref="TOS3:TOV3"/>
    <mergeCell ref="TOW3:TOZ3"/>
    <mergeCell ref="TPA3:TPD3"/>
    <mergeCell ref="TNQ3:TNT3"/>
    <mergeCell ref="TNU3:TNX3"/>
    <mergeCell ref="TNY3:TOB3"/>
    <mergeCell ref="TOC3:TOF3"/>
    <mergeCell ref="TOG3:TOJ3"/>
    <mergeCell ref="TTA3:TTD3"/>
    <mergeCell ref="TTE3:TTH3"/>
    <mergeCell ref="TTI3:TTL3"/>
    <mergeCell ref="TTM3:TTP3"/>
    <mergeCell ref="TTQ3:TTT3"/>
    <mergeCell ref="TSG3:TSJ3"/>
    <mergeCell ref="TSK3:TSN3"/>
    <mergeCell ref="TSO3:TSR3"/>
    <mergeCell ref="TSS3:TSV3"/>
    <mergeCell ref="TSW3:TSZ3"/>
    <mergeCell ref="TRM3:TRP3"/>
    <mergeCell ref="TRQ3:TRT3"/>
    <mergeCell ref="TRU3:TRX3"/>
    <mergeCell ref="TRY3:TSB3"/>
    <mergeCell ref="TSC3:TSF3"/>
    <mergeCell ref="TQS3:TQV3"/>
    <mergeCell ref="TQW3:TQZ3"/>
    <mergeCell ref="TRA3:TRD3"/>
    <mergeCell ref="TRE3:TRH3"/>
    <mergeCell ref="TRI3:TRL3"/>
    <mergeCell ref="TWC3:TWF3"/>
    <mergeCell ref="TWG3:TWJ3"/>
    <mergeCell ref="TWK3:TWN3"/>
    <mergeCell ref="TWO3:TWR3"/>
    <mergeCell ref="TWS3:TWV3"/>
    <mergeCell ref="TVI3:TVL3"/>
    <mergeCell ref="TVM3:TVP3"/>
    <mergeCell ref="TVQ3:TVT3"/>
    <mergeCell ref="TVU3:TVX3"/>
    <mergeCell ref="TVY3:TWB3"/>
    <mergeCell ref="TUO3:TUR3"/>
    <mergeCell ref="TUS3:TUV3"/>
    <mergeCell ref="TUW3:TUZ3"/>
    <mergeCell ref="TVA3:TVD3"/>
    <mergeCell ref="TVE3:TVH3"/>
    <mergeCell ref="TTU3:TTX3"/>
    <mergeCell ref="TTY3:TUB3"/>
    <mergeCell ref="TUC3:TUF3"/>
    <mergeCell ref="TUG3:TUJ3"/>
    <mergeCell ref="TUK3:TUN3"/>
    <mergeCell ref="TZE3:TZH3"/>
    <mergeCell ref="TZI3:TZL3"/>
    <mergeCell ref="TZM3:TZP3"/>
    <mergeCell ref="TZQ3:TZT3"/>
    <mergeCell ref="TZU3:TZX3"/>
    <mergeCell ref="TYK3:TYN3"/>
    <mergeCell ref="TYO3:TYR3"/>
    <mergeCell ref="TYS3:TYV3"/>
    <mergeCell ref="TYW3:TYZ3"/>
    <mergeCell ref="TZA3:TZD3"/>
    <mergeCell ref="TXQ3:TXT3"/>
    <mergeCell ref="TXU3:TXX3"/>
    <mergeCell ref="TXY3:TYB3"/>
    <mergeCell ref="TYC3:TYF3"/>
    <mergeCell ref="TYG3:TYJ3"/>
    <mergeCell ref="TWW3:TWZ3"/>
    <mergeCell ref="TXA3:TXD3"/>
    <mergeCell ref="TXE3:TXH3"/>
    <mergeCell ref="TXI3:TXL3"/>
    <mergeCell ref="TXM3:TXP3"/>
    <mergeCell ref="UCG3:UCJ3"/>
    <mergeCell ref="UCK3:UCN3"/>
    <mergeCell ref="UCO3:UCR3"/>
    <mergeCell ref="UCS3:UCV3"/>
    <mergeCell ref="UCW3:UCZ3"/>
    <mergeCell ref="UBM3:UBP3"/>
    <mergeCell ref="UBQ3:UBT3"/>
    <mergeCell ref="UBU3:UBX3"/>
    <mergeCell ref="UBY3:UCB3"/>
    <mergeCell ref="UCC3:UCF3"/>
    <mergeCell ref="UAS3:UAV3"/>
    <mergeCell ref="UAW3:UAZ3"/>
    <mergeCell ref="UBA3:UBD3"/>
    <mergeCell ref="UBE3:UBH3"/>
    <mergeCell ref="UBI3:UBL3"/>
    <mergeCell ref="TZY3:UAB3"/>
    <mergeCell ref="UAC3:UAF3"/>
    <mergeCell ref="UAG3:UAJ3"/>
    <mergeCell ref="UAK3:UAN3"/>
    <mergeCell ref="UAO3:UAR3"/>
    <mergeCell ref="UFI3:UFL3"/>
    <mergeCell ref="UFM3:UFP3"/>
    <mergeCell ref="UFQ3:UFT3"/>
    <mergeCell ref="UFU3:UFX3"/>
    <mergeCell ref="UFY3:UGB3"/>
    <mergeCell ref="UEO3:UER3"/>
    <mergeCell ref="UES3:UEV3"/>
    <mergeCell ref="UEW3:UEZ3"/>
    <mergeCell ref="UFA3:UFD3"/>
    <mergeCell ref="UFE3:UFH3"/>
    <mergeCell ref="UDU3:UDX3"/>
    <mergeCell ref="UDY3:UEB3"/>
    <mergeCell ref="UEC3:UEF3"/>
    <mergeCell ref="UEG3:UEJ3"/>
    <mergeCell ref="UEK3:UEN3"/>
    <mergeCell ref="UDA3:UDD3"/>
    <mergeCell ref="UDE3:UDH3"/>
    <mergeCell ref="UDI3:UDL3"/>
    <mergeCell ref="UDM3:UDP3"/>
    <mergeCell ref="UDQ3:UDT3"/>
    <mergeCell ref="UIK3:UIN3"/>
    <mergeCell ref="UIO3:UIR3"/>
    <mergeCell ref="UIS3:UIV3"/>
    <mergeCell ref="UIW3:UIZ3"/>
    <mergeCell ref="UJA3:UJD3"/>
    <mergeCell ref="UHQ3:UHT3"/>
    <mergeCell ref="UHU3:UHX3"/>
    <mergeCell ref="UHY3:UIB3"/>
    <mergeCell ref="UIC3:UIF3"/>
    <mergeCell ref="UIG3:UIJ3"/>
    <mergeCell ref="UGW3:UGZ3"/>
    <mergeCell ref="UHA3:UHD3"/>
    <mergeCell ref="UHE3:UHH3"/>
    <mergeCell ref="UHI3:UHL3"/>
    <mergeCell ref="UHM3:UHP3"/>
    <mergeCell ref="UGC3:UGF3"/>
    <mergeCell ref="UGG3:UGJ3"/>
    <mergeCell ref="UGK3:UGN3"/>
    <mergeCell ref="UGO3:UGR3"/>
    <mergeCell ref="UGS3:UGV3"/>
    <mergeCell ref="ULM3:ULP3"/>
    <mergeCell ref="ULQ3:ULT3"/>
    <mergeCell ref="ULU3:ULX3"/>
    <mergeCell ref="ULY3:UMB3"/>
    <mergeCell ref="UMC3:UMF3"/>
    <mergeCell ref="UKS3:UKV3"/>
    <mergeCell ref="UKW3:UKZ3"/>
    <mergeCell ref="ULA3:ULD3"/>
    <mergeCell ref="ULE3:ULH3"/>
    <mergeCell ref="ULI3:ULL3"/>
    <mergeCell ref="UJY3:UKB3"/>
    <mergeCell ref="UKC3:UKF3"/>
    <mergeCell ref="UKG3:UKJ3"/>
    <mergeCell ref="UKK3:UKN3"/>
    <mergeCell ref="UKO3:UKR3"/>
    <mergeCell ref="UJE3:UJH3"/>
    <mergeCell ref="UJI3:UJL3"/>
    <mergeCell ref="UJM3:UJP3"/>
    <mergeCell ref="UJQ3:UJT3"/>
    <mergeCell ref="UJU3:UJX3"/>
    <mergeCell ref="UOO3:UOR3"/>
    <mergeCell ref="UOS3:UOV3"/>
    <mergeCell ref="UOW3:UOZ3"/>
    <mergeCell ref="UPA3:UPD3"/>
    <mergeCell ref="UPE3:UPH3"/>
    <mergeCell ref="UNU3:UNX3"/>
    <mergeCell ref="UNY3:UOB3"/>
    <mergeCell ref="UOC3:UOF3"/>
    <mergeCell ref="UOG3:UOJ3"/>
    <mergeCell ref="UOK3:UON3"/>
    <mergeCell ref="UNA3:UND3"/>
    <mergeCell ref="UNE3:UNH3"/>
    <mergeCell ref="UNI3:UNL3"/>
    <mergeCell ref="UNM3:UNP3"/>
    <mergeCell ref="UNQ3:UNT3"/>
    <mergeCell ref="UMG3:UMJ3"/>
    <mergeCell ref="UMK3:UMN3"/>
    <mergeCell ref="UMO3:UMR3"/>
    <mergeCell ref="UMS3:UMV3"/>
    <mergeCell ref="UMW3:UMZ3"/>
    <mergeCell ref="URQ3:URT3"/>
    <mergeCell ref="URU3:URX3"/>
    <mergeCell ref="URY3:USB3"/>
    <mergeCell ref="USC3:USF3"/>
    <mergeCell ref="USG3:USJ3"/>
    <mergeCell ref="UQW3:UQZ3"/>
    <mergeCell ref="URA3:URD3"/>
    <mergeCell ref="URE3:URH3"/>
    <mergeCell ref="URI3:URL3"/>
    <mergeCell ref="URM3:URP3"/>
    <mergeCell ref="UQC3:UQF3"/>
    <mergeCell ref="UQG3:UQJ3"/>
    <mergeCell ref="UQK3:UQN3"/>
    <mergeCell ref="UQO3:UQR3"/>
    <mergeCell ref="UQS3:UQV3"/>
    <mergeCell ref="UPI3:UPL3"/>
    <mergeCell ref="UPM3:UPP3"/>
    <mergeCell ref="UPQ3:UPT3"/>
    <mergeCell ref="UPU3:UPX3"/>
    <mergeCell ref="UPY3:UQB3"/>
    <mergeCell ref="UUS3:UUV3"/>
    <mergeCell ref="UUW3:UUZ3"/>
    <mergeCell ref="UVA3:UVD3"/>
    <mergeCell ref="UVE3:UVH3"/>
    <mergeCell ref="UVI3:UVL3"/>
    <mergeCell ref="UTY3:UUB3"/>
    <mergeCell ref="UUC3:UUF3"/>
    <mergeCell ref="UUG3:UUJ3"/>
    <mergeCell ref="UUK3:UUN3"/>
    <mergeCell ref="UUO3:UUR3"/>
    <mergeCell ref="UTE3:UTH3"/>
    <mergeCell ref="UTI3:UTL3"/>
    <mergeCell ref="UTM3:UTP3"/>
    <mergeCell ref="UTQ3:UTT3"/>
    <mergeCell ref="UTU3:UTX3"/>
    <mergeCell ref="USK3:USN3"/>
    <mergeCell ref="USO3:USR3"/>
    <mergeCell ref="USS3:USV3"/>
    <mergeCell ref="USW3:USZ3"/>
    <mergeCell ref="UTA3:UTD3"/>
    <mergeCell ref="UXU3:UXX3"/>
    <mergeCell ref="UXY3:UYB3"/>
    <mergeCell ref="UYC3:UYF3"/>
    <mergeCell ref="UYG3:UYJ3"/>
    <mergeCell ref="UYK3:UYN3"/>
    <mergeCell ref="UXA3:UXD3"/>
    <mergeCell ref="UXE3:UXH3"/>
    <mergeCell ref="UXI3:UXL3"/>
    <mergeCell ref="UXM3:UXP3"/>
    <mergeCell ref="UXQ3:UXT3"/>
    <mergeCell ref="UWG3:UWJ3"/>
    <mergeCell ref="UWK3:UWN3"/>
    <mergeCell ref="UWO3:UWR3"/>
    <mergeCell ref="UWS3:UWV3"/>
    <mergeCell ref="UWW3:UWZ3"/>
    <mergeCell ref="UVM3:UVP3"/>
    <mergeCell ref="UVQ3:UVT3"/>
    <mergeCell ref="UVU3:UVX3"/>
    <mergeCell ref="UVY3:UWB3"/>
    <mergeCell ref="UWC3:UWF3"/>
    <mergeCell ref="VAW3:VAZ3"/>
    <mergeCell ref="VBA3:VBD3"/>
    <mergeCell ref="VBE3:VBH3"/>
    <mergeCell ref="VBI3:VBL3"/>
    <mergeCell ref="VBM3:VBP3"/>
    <mergeCell ref="VAC3:VAF3"/>
    <mergeCell ref="VAG3:VAJ3"/>
    <mergeCell ref="VAK3:VAN3"/>
    <mergeCell ref="VAO3:VAR3"/>
    <mergeCell ref="VAS3:VAV3"/>
    <mergeCell ref="UZI3:UZL3"/>
    <mergeCell ref="UZM3:UZP3"/>
    <mergeCell ref="UZQ3:UZT3"/>
    <mergeCell ref="UZU3:UZX3"/>
    <mergeCell ref="UZY3:VAB3"/>
    <mergeCell ref="UYO3:UYR3"/>
    <mergeCell ref="UYS3:UYV3"/>
    <mergeCell ref="UYW3:UYZ3"/>
    <mergeCell ref="UZA3:UZD3"/>
    <mergeCell ref="UZE3:UZH3"/>
    <mergeCell ref="VDY3:VEB3"/>
    <mergeCell ref="VEC3:VEF3"/>
    <mergeCell ref="VEG3:VEJ3"/>
    <mergeCell ref="VEK3:VEN3"/>
    <mergeCell ref="VEO3:VER3"/>
    <mergeCell ref="VDE3:VDH3"/>
    <mergeCell ref="VDI3:VDL3"/>
    <mergeCell ref="VDM3:VDP3"/>
    <mergeCell ref="VDQ3:VDT3"/>
    <mergeCell ref="VDU3:VDX3"/>
    <mergeCell ref="VCK3:VCN3"/>
    <mergeCell ref="VCO3:VCR3"/>
    <mergeCell ref="VCS3:VCV3"/>
    <mergeCell ref="VCW3:VCZ3"/>
    <mergeCell ref="VDA3:VDD3"/>
    <mergeCell ref="VBQ3:VBT3"/>
    <mergeCell ref="VBU3:VBX3"/>
    <mergeCell ref="VBY3:VCB3"/>
    <mergeCell ref="VCC3:VCF3"/>
    <mergeCell ref="VCG3:VCJ3"/>
    <mergeCell ref="VHA3:VHD3"/>
    <mergeCell ref="VHE3:VHH3"/>
    <mergeCell ref="VHI3:VHL3"/>
    <mergeCell ref="VHM3:VHP3"/>
    <mergeCell ref="VHQ3:VHT3"/>
    <mergeCell ref="VGG3:VGJ3"/>
    <mergeCell ref="VGK3:VGN3"/>
    <mergeCell ref="VGO3:VGR3"/>
    <mergeCell ref="VGS3:VGV3"/>
    <mergeCell ref="VGW3:VGZ3"/>
    <mergeCell ref="VFM3:VFP3"/>
    <mergeCell ref="VFQ3:VFT3"/>
    <mergeCell ref="VFU3:VFX3"/>
    <mergeCell ref="VFY3:VGB3"/>
    <mergeCell ref="VGC3:VGF3"/>
    <mergeCell ref="VES3:VEV3"/>
    <mergeCell ref="VEW3:VEZ3"/>
    <mergeCell ref="VFA3:VFD3"/>
    <mergeCell ref="VFE3:VFH3"/>
    <mergeCell ref="VFI3:VFL3"/>
    <mergeCell ref="VKC3:VKF3"/>
    <mergeCell ref="VKG3:VKJ3"/>
    <mergeCell ref="VKK3:VKN3"/>
    <mergeCell ref="VKO3:VKR3"/>
    <mergeCell ref="VKS3:VKV3"/>
    <mergeCell ref="VJI3:VJL3"/>
    <mergeCell ref="VJM3:VJP3"/>
    <mergeCell ref="VJQ3:VJT3"/>
    <mergeCell ref="VJU3:VJX3"/>
    <mergeCell ref="VJY3:VKB3"/>
    <mergeCell ref="VIO3:VIR3"/>
    <mergeCell ref="VIS3:VIV3"/>
    <mergeCell ref="VIW3:VIZ3"/>
    <mergeCell ref="VJA3:VJD3"/>
    <mergeCell ref="VJE3:VJH3"/>
    <mergeCell ref="VHU3:VHX3"/>
    <mergeCell ref="VHY3:VIB3"/>
    <mergeCell ref="VIC3:VIF3"/>
    <mergeCell ref="VIG3:VIJ3"/>
    <mergeCell ref="VIK3:VIN3"/>
    <mergeCell ref="VNE3:VNH3"/>
    <mergeCell ref="VNI3:VNL3"/>
    <mergeCell ref="VNM3:VNP3"/>
    <mergeCell ref="VNQ3:VNT3"/>
    <mergeCell ref="VNU3:VNX3"/>
    <mergeCell ref="VMK3:VMN3"/>
    <mergeCell ref="VMO3:VMR3"/>
    <mergeCell ref="VMS3:VMV3"/>
    <mergeCell ref="VMW3:VMZ3"/>
    <mergeCell ref="VNA3:VND3"/>
    <mergeCell ref="VLQ3:VLT3"/>
    <mergeCell ref="VLU3:VLX3"/>
    <mergeCell ref="VLY3:VMB3"/>
    <mergeCell ref="VMC3:VMF3"/>
    <mergeCell ref="VMG3:VMJ3"/>
    <mergeCell ref="VKW3:VKZ3"/>
    <mergeCell ref="VLA3:VLD3"/>
    <mergeCell ref="VLE3:VLH3"/>
    <mergeCell ref="VLI3:VLL3"/>
    <mergeCell ref="VLM3:VLP3"/>
    <mergeCell ref="VQG3:VQJ3"/>
    <mergeCell ref="VQK3:VQN3"/>
    <mergeCell ref="VQO3:VQR3"/>
    <mergeCell ref="VQS3:VQV3"/>
    <mergeCell ref="VQW3:VQZ3"/>
    <mergeCell ref="VPM3:VPP3"/>
    <mergeCell ref="VPQ3:VPT3"/>
    <mergeCell ref="VPU3:VPX3"/>
    <mergeCell ref="VPY3:VQB3"/>
    <mergeCell ref="VQC3:VQF3"/>
    <mergeCell ref="VOS3:VOV3"/>
    <mergeCell ref="VOW3:VOZ3"/>
    <mergeCell ref="VPA3:VPD3"/>
    <mergeCell ref="VPE3:VPH3"/>
    <mergeCell ref="VPI3:VPL3"/>
    <mergeCell ref="VNY3:VOB3"/>
    <mergeCell ref="VOC3:VOF3"/>
    <mergeCell ref="VOG3:VOJ3"/>
    <mergeCell ref="VOK3:VON3"/>
    <mergeCell ref="VOO3:VOR3"/>
    <mergeCell ref="VTI3:VTL3"/>
    <mergeCell ref="VTM3:VTP3"/>
    <mergeCell ref="VTQ3:VTT3"/>
    <mergeCell ref="VTU3:VTX3"/>
    <mergeCell ref="VTY3:VUB3"/>
    <mergeCell ref="VSO3:VSR3"/>
    <mergeCell ref="VSS3:VSV3"/>
    <mergeCell ref="VSW3:VSZ3"/>
    <mergeCell ref="VTA3:VTD3"/>
    <mergeCell ref="VTE3:VTH3"/>
    <mergeCell ref="VRU3:VRX3"/>
    <mergeCell ref="VRY3:VSB3"/>
    <mergeCell ref="VSC3:VSF3"/>
    <mergeCell ref="VSG3:VSJ3"/>
    <mergeCell ref="VSK3:VSN3"/>
    <mergeCell ref="VRA3:VRD3"/>
    <mergeCell ref="VRE3:VRH3"/>
    <mergeCell ref="VRI3:VRL3"/>
    <mergeCell ref="VRM3:VRP3"/>
    <mergeCell ref="VRQ3:VRT3"/>
    <mergeCell ref="VWK3:VWN3"/>
    <mergeCell ref="VWO3:VWR3"/>
    <mergeCell ref="VWS3:VWV3"/>
    <mergeCell ref="VWW3:VWZ3"/>
    <mergeCell ref="VXA3:VXD3"/>
    <mergeCell ref="VVQ3:VVT3"/>
    <mergeCell ref="VVU3:VVX3"/>
    <mergeCell ref="VVY3:VWB3"/>
    <mergeCell ref="VWC3:VWF3"/>
    <mergeCell ref="VWG3:VWJ3"/>
    <mergeCell ref="VUW3:VUZ3"/>
    <mergeCell ref="VVA3:VVD3"/>
    <mergeCell ref="VVE3:VVH3"/>
    <mergeCell ref="VVI3:VVL3"/>
    <mergeCell ref="VVM3:VVP3"/>
    <mergeCell ref="VUC3:VUF3"/>
    <mergeCell ref="VUG3:VUJ3"/>
    <mergeCell ref="VUK3:VUN3"/>
    <mergeCell ref="VUO3:VUR3"/>
    <mergeCell ref="VUS3:VUV3"/>
    <mergeCell ref="VZM3:VZP3"/>
    <mergeCell ref="VZQ3:VZT3"/>
    <mergeCell ref="VZU3:VZX3"/>
    <mergeCell ref="VZY3:WAB3"/>
    <mergeCell ref="WAC3:WAF3"/>
    <mergeCell ref="VYS3:VYV3"/>
    <mergeCell ref="VYW3:VYZ3"/>
    <mergeCell ref="VZA3:VZD3"/>
    <mergeCell ref="VZE3:VZH3"/>
    <mergeCell ref="VZI3:VZL3"/>
    <mergeCell ref="VXY3:VYB3"/>
    <mergeCell ref="VYC3:VYF3"/>
    <mergeCell ref="VYG3:VYJ3"/>
    <mergeCell ref="VYK3:VYN3"/>
    <mergeCell ref="VYO3:VYR3"/>
    <mergeCell ref="VXE3:VXH3"/>
    <mergeCell ref="VXI3:VXL3"/>
    <mergeCell ref="VXM3:VXP3"/>
    <mergeCell ref="VXQ3:VXT3"/>
    <mergeCell ref="VXU3:VXX3"/>
    <mergeCell ref="WCO3:WCR3"/>
    <mergeCell ref="WCS3:WCV3"/>
    <mergeCell ref="WCW3:WCZ3"/>
    <mergeCell ref="WDA3:WDD3"/>
    <mergeCell ref="WDE3:WDH3"/>
    <mergeCell ref="WBU3:WBX3"/>
    <mergeCell ref="WBY3:WCB3"/>
    <mergeCell ref="WCC3:WCF3"/>
    <mergeCell ref="WCG3:WCJ3"/>
    <mergeCell ref="WCK3:WCN3"/>
    <mergeCell ref="WBA3:WBD3"/>
    <mergeCell ref="WBE3:WBH3"/>
    <mergeCell ref="WBI3:WBL3"/>
    <mergeCell ref="WBM3:WBP3"/>
    <mergeCell ref="WBQ3:WBT3"/>
    <mergeCell ref="WAG3:WAJ3"/>
    <mergeCell ref="WAK3:WAN3"/>
    <mergeCell ref="WAO3:WAR3"/>
    <mergeCell ref="WAS3:WAV3"/>
    <mergeCell ref="WAW3:WAZ3"/>
    <mergeCell ref="WFQ3:WFT3"/>
    <mergeCell ref="WFU3:WFX3"/>
    <mergeCell ref="WFY3:WGB3"/>
    <mergeCell ref="WGC3:WGF3"/>
    <mergeCell ref="WGG3:WGJ3"/>
    <mergeCell ref="WEW3:WEZ3"/>
    <mergeCell ref="WFA3:WFD3"/>
    <mergeCell ref="WFE3:WFH3"/>
    <mergeCell ref="WFI3:WFL3"/>
    <mergeCell ref="WFM3:WFP3"/>
    <mergeCell ref="WEC3:WEF3"/>
    <mergeCell ref="WEG3:WEJ3"/>
    <mergeCell ref="WEK3:WEN3"/>
    <mergeCell ref="WEO3:WER3"/>
    <mergeCell ref="WES3:WEV3"/>
    <mergeCell ref="WDI3:WDL3"/>
    <mergeCell ref="WDM3:WDP3"/>
    <mergeCell ref="WDQ3:WDT3"/>
    <mergeCell ref="WDU3:WDX3"/>
    <mergeCell ref="WDY3:WEB3"/>
    <mergeCell ref="WIS3:WIV3"/>
    <mergeCell ref="WIW3:WIZ3"/>
    <mergeCell ref="WJA3:WJD3"/>
    <mergeCell ref="WJE3:WJH3"/>
    <mergeCell ref="WJI3:WJL3"/>
    <mergeCell ref="WHY3:WIB3"/>
    <mergeCell ref="WIC3:WIF3"/>
    <mergeCell ref="WIG3:WIJ3"/>
    <mergeCell ref="WIK3:WIN3"/>
    <mergeCell ref="WIO3:WIR3"/>
    <mergeCell ref="WHE3:WHH3"/>
    <mergeCell ref="WHI3:WHL3"/>
    <mergeCell ref="WHM3:WHP3"/>
    <mergeCell ref="WHQ3:WHT3"/>
    <mergeCell ref="WHU3:WHX3"/>
    <mergeCell ref="WGK3:WGN3"/>
    <mergeCell ref="WGO3:WGR3"/>
    <mergeCell ref="WGS3:WGV3"/>
    <mergeCell ref="WGW3:WGZ3"/>
    <mergeCell ref="WHA3:WHD3"/>
    <mergeCell ref="WLU3:WLX3"/>
    <mergeCell ref="WLY3:WMB3"/>
    <mergeCell ref="WMC3:WMF3"/>
    <mergeCell ref="WMG3:WMJ3"/>
    <mergeCell ref="WMK3:WMN3"/>
    <mergeCell ref="WLA3:WLD3"/>
    <mergeCell ref="WLE3:WLH3"/>
    <mergeCell ref="WLI3:WLL3"/>
    <mergeCell ref="WLM3:WLP3"/>
    <mergeCell ref="WLQ3:WLT3"/>
    <mergeCell ref="WKG3:WKJ3"/>
    <mergeCell ref="WKK3:WKN3"/>
    <mergeCell ref="WKO3:WKR3"/>
    <mergeCell ref="WKS3:WKV3"/>
    <mergeCell ref="WKW3:WKZ3"/>
    <mergeCell ref="WJM3:WJP3"/>
    <mergeCell ref="WJQ3:WJT3"/>
    <mergeCell ref="WJU3:WJX3"/>
    <mergeCell ref="WJY3:WKB3"/>
    <mergeCell ref="WKC3:WKF3"/>
    <mergeCell ref="WOW3:WOZ3"/>
    <mergeCell ref="WPA3:WPD3"/>
    <mergeCell ref="WPE3:WPH3"/>
    <mergeCell ref="WPI3:WPL3"/>
    <mergeCell ref="WPM3:WPP3"/>
    <mergeCell ref="WOC3:WOF3"/>
    <mergeCell ref="WOG3:WOJ3"/>
    <mergeCell ref="WOK3:WON3"/>
    <mergeCell ref="WOO3:WOR3"/>
    <mergeCell ref="WOS3:WOV3"/>
    <mergeCell ref="WNI3:WNL3"/>
    <mergeCell ref="WNM3:WNP3"/>
    <mergeCell ref="WNQ3:WNT3"/>
    <mergeCell ref="WNU3:WNX3"/>
    <mergeCell ref="WNY3:WOB3"/>
    <mergeCell ref="WMO3:WMR3"/>
    <mergeCell ref="WMS3:WMV3"/>
    <mergeCell ref="WMW3:WMZ3"/>
    <mergeCell ref="WNA3:WND3"/>
    <mergeCell ref="WNE3:WNH3"/>
    <mergeCell ref="WRY3:WSB3"/>
    <mergeCell ref="WSC3:WSF3"/>
    <mergeCell ref="WSG3:WSJ3"/>
    <mergeCell ref="WSK3:WSN3"/>
    <mergeCell ref="WSO3:WSR3"/>
    <mergeCell ref="WRE3:WRH3"/>
    <mergeCell ref="WRI3:WRL3"/>
    <mergeCell ref="WRM3:WRP3"/>
    <mergeCell ref="WRQ3:WRT3"/>
    <mergeCell ref="WRU3:WRX3"/>
    <mergeCell ref="WQK3:WQN3"/>
    <mergeCell ref="WQO3:WQR3"/>
    <mergeCell ref="WQS3:WQV3"/>
    <mergeCell ref="WQW3:WQZ3"/>
    <mergeCell ref="WRA3:WRD3"/>
    <mergeCell ref="WPQ3:WPT3"/>
    <mergeCell ref="WPU3:WPX3"/>
    <mergeCell ref="WPY3:WQB3"/>
    <mergeCell ref="WQC3:WQF3"/>
    <mergeCell ref="WQG3:WQJ3"/>
    <mergeCell ref="WVA3:WVD3"/>
    <mergeCell ref="WVE3:WVH3"/>
    <mergeCell ref="WVI3:WVL3"/>
    <mergeCell ref="WVM3:WVP3"/>
    <mergeCell ref="WVQ3:WVT3"/>
    <mergeCell ref="WUG3:WUJ3"/>
    <mergeCell ref="WUK3:WUN3"/>
    <mergeCell ref="WUO3:WUR3"/>
    <mergeCell ref="WUS3:WUV3"/>
    <mergeCell ref="WUW3:WUZ3"/>
    <mergeCell ref="WTM3:WTP3"/>
    <mergeCell ref="WTQ3:WTT3"/>
    <mergeCell ref="WTU3:WTX3"/>
    <mergeCell ref="WTY3:WUB3"/>
    <mergeCell ref="WUC3:WUF3"/>
    <mergeCell ref="WSS3:WSV3"/>
    <mergeCell ref="WSW3:WSZ3"/>
    <mergeCell ref="WTA3:WTD3"/>
    <mergeCell ref="WTE3:WTH3"/>
    <mergeCell ref="WTI3:WTL3"/>
    <mergeCell ref="WYC3:WYF3"/>
    <mergeCell ref="WYG3:WYJ3"/>
    <mergeCell ref="WYK3:WYN3"/>
    <mergeCell ref="WYO3:WYR3"/>
    <mergeCell ref="WYS3:WYV3"/>
    <mergeCell ref="WXI3:WXL3"/>
    <mergeCell ref="WXM3:WXP3"/>
    <mergeCell ref="WXQ3:WXT3"/>
    <mergeCell ref="WXU3:WXX3"/>
    <mergeCell ref="WXY3:WYB3"/>
    <mergeCell ref="WWO3:WWR3"/>
    <mergeCell ref="WWS3:WWV3"/>
    <mergeCell ref="WWW3:WWZ3"/>
    <mergeCell ref="WXA3:WXD3"/>
    <mergeCell ref="WXE3:WXH3"/>
    <mergeCell ref="WVU3:WVX3"/>
    <mergeCell ref="WVY3:WWB3"/>
    <mergeCell ref="WWC3:WWF3"/>
    <mergeCell ref="WWG3:WWJ3"/>
    <mergeCell ref="WWK3:WWN3"/>
    <mergeCell ref="XBE3:XBH3"/>
    <mergeCell ref="XBI3:XBL3"/>
    <mergeCell ref="XBM3:XBP3"/>
    <mergeCell ref="XBQ3:XBT3"/>
    <mergeCell ref="XBU3:XBX3"/>
    <mergeCell ref="XAK3:XAN3"/>
    <mergeCell ref="XAO3:XAR3"/>
    <mergeCell ref="XAS3:XAV3"/>
    <mergeCell ref="XAW3:XAZ3"/>
    <mergeCell ref="XBA3:XBD3"/>
    <mergeCell ref="WZQ3:WZT3"/>
    <mergeCell ref="WZU3:WZX3"/>
    <mergeCell ref="WZY3:XAB3"/>
    <mergeCell ref="XAC3:XAF3"/>
    <mergeCell ref="XAG3:XAJ3"/>
    <mergeCell ref="WYW3:WYZ3"/>
    <mergeCell ref="WZA3:WZD3"/>
    <mergeCell ref="WZE3:WZH3"/>
    <mergeCell ref="WZI3:WZL3"/>
    <mergeCell ref="WZM3:WZP3"/>
    <mergeCell ref="XFA3:XFD3"/>
    <mergeCell ref="XEG3:XEJ3"/>
    <mergeCell ref="XEK3:XEN3"/>
    <mergeCell ref="XEO3:XER3"/>
    <mergeCell ref="XES3:XEV3"/>
    <mergeCell ref="XEW3:XEZ3"/>
    <mergeCell ref="XDM3:XDP3"/>
    <mergeCell ref="XDQ3:XDT3"/>
    <mergeCell ref="XDU3:XDX3"/>
    <mergeCell ref="XDY3:XEB3"/>
    <mergeCell ref="XEC3:XEF3"/>
    <mergeCell ref="XCS3:XCV3"/>
    <mergeCell ref="XCW3:XCZ3"/>
    <mergeCell ref="XDA3:XDD3"/>
    <mergeCell ref="XDE3:XDH3"/>
    <mergeCell ref="XDI3:XDL3"/>
    <mergeCell ref="XBY3:XCB3"/>
    <mergeCell ref="XCC3:XCF3"/>
    <mergeCell ref="XCG3:XCJ3"/>
    <mergeCell ref="XCK3:XCN3"/>
    <mergeCell ref="XCO3:XCR3"/>
  </mergeCells>
  <conditionalFormatting sqref="A28:A30">
    <cfRule type="expression" dxfId="6" priority="1">
      <formula>D26="No"</formula>
    </cfRule>
    <cfRule type="expression" dxfId="5" priority="2">
      <formula>D26=""</formula>
    </cfRule>
  </conditionalFormatting>
  <conditionalFormatting sqref="D10">
    <cfRule type="cellIs" dxfId="2" priority="3" operator="greaterThan">
      <formula>$A$7</formula>
    </cfRule>
  </conditionalFormatting>
  <dataValidations xWindow="611" yWindow="353" count="18">
    <dataValidation allowBlank="1" showInputMessage="1" showErrorMessage="1" promptTitle="SO Admin" prompt="Enter the amount of Administrative funds requested for Street Outreach" sqref="D12:D15 C11" xr:uid="{00000000-0002-0000-0100-000000000000}"/>
    <dataValidation allowBlank="1" showInputMessage="1" showErrorMessage="1" promptTitle="SO HMIS" prompt="Enter the amount of HMIS funds requested for Street Outreach" sqref="B11" xr:uid="{00000000-0002-0000-0100-000001000000}"/>
    <dataValidation allowBlank="1" showInputMessage="1" showErrorMessage="1" promptTitle="Street Outreach Funds" prompt="Enter the amount of Program Participant Funds requested for Street Outreach." sqref="A11" xr:uid="{00000000-0002-0000-0100-000002000000}"/>
    <dataValidation type="list" allowBlank="1" showInputMessage="1" showErrorMessage="1" promptTitle="Match from ES" prompt="Select &quot;Yes&quot; if any Matching contribution to the activity will be made by Match from emergency shelter" sqref="D26" xr:uid="{00000000-0002-0000-0100-000003000000}">
      <formula1>"Yes,No"</formula1>
    </dataValidation>
    <dataValidation type="list" allowBlank="1" showInputMessage="1" showErrorMessage="1" promptTitle="POINTS SELECTION" prompt="Number of points requested under category &quot;MATCHING FUNDS&quot;." sqref="A24" xr:uid="{00000000-0002-0000-0100-000004000000}">
      <formula1>"0,3"</formula1>
    </dataValidation>
    <dataValidation allowBlank="1" showErrorMessage="1" sqref="D21" xr:uid="{00000000-0002-0000-0100-000005000000}"/>
    <dataValidation type="list" allowBlank="1" showInputMessage="1" showErrorMessage="1" promptTitle="Match from ES" prompt="Select &quot;Yes&quot; if the emergency shelter will provide overnight shelter" sqref="D27" xr:uid="{00000000-0002-0000-0100-000006000000}">
      <formula1>"Yes,No"</formula1>
    </dataValidation>
    <dataValidation allowBlank="1" showInputMessage="1" showErrorMessage="1" promptTitle="RR Financial Assistance" prompt="Enter the amount of funds requested for RR Financial Assistance" sqref="C12" xr:uid="{00000000-0002-0000-0100-000007000000}"/>
    <dataValidation allowBlank="1" showInputMessage="1" showErrorMessage="1" promptTitle="RR PBRA" prompt="Enter the amount of funds requested for RR Project-Based Rental Assistance" sqref="C13" xr:uid="{00000000-0002-0000-0100-000008000000}"/>
    <dataValidation allowBlank="1" showInputMessage="1" showErrorMessage="1" promptTitle="RR Services" prompt="Enter the amount of funds requested for RR Housing Stability Case Management Services" sqref="C14" xr:uid="{00000000-0002-0000-0100-000009000000}"/>
    <dataValidation allowBlank="1" showInputMessage="1" showErrorMessage="1" promptTitle="RR TBRA" prompt="Enter the amount of funds requested for RR Tenant-Based Rental Assistance" sqref="C15" xr:uid="{00000000-0002-0000-0100-00000A000000}"/>
    <dataValidation type="whole" operator="lessThanOrEqual" allowBlank="1" showErrorMessage="1" errorTitle="Reduce Administrative Funds" error="The amount requested for Administrative Funds exceeds 4% of the Project Hard Costs requested and/or is not entered as a whole number. " sqref="E12:E15 D11" xr:uid="{00000000-0002-0000-0100-00000B000000}">
      <formula1>#REF!</formula1>
    </dataValidation>
    <dataValidation allowBlank="1" showInputMessage="1" showErrorMessage="1" promptTitle="Federal Match" prompt="Match funds from non-HUD federal sources" sqref="D19" xr:uid="{00000000-0002-0000-0100-00000C000000}"/>
    <dataValidation allowBlank="1" showInputMessage="1" showErrorMessage="1" promptTitle="All non-federal Match" prompt="Match funds from all non-federal sources" sqref="D20" xr:uid="{00000000-0002-0000-0100-00000D000000}"/>
    <dataValidation allowBlank="1" showInputMessage="1" showErrorMessage="1" promptTitle="RRH Service Funds (auto-calc)" prompt="RRH Program Participant service funds will auto-calculate from Section C: Itemized Rapid Re-Housing Budget. " sqref="A10" xr:uid="{00000000-0002-0000-0100-00000E000000}"/>
    <dataValidation allowBlank="1" showInputMessage="1" showErrorMessage="1" promptTitle="Non-ESG HUD Match" prompt="Match funds from non-ESG HUD sources" sqref="D18" xr:uid="{00000000-0002-0000-0100-00000F000000}"/>
    <dataValidation type="textLength" operator="greaterThan" allowBlank="1" showInputMessage="1" showErrorMessage="1" errorTitle="Legal Name Missing" error="Please enter your organization's name." promptTitle="Contact Information" prompt="Applicant Legal Name" sqref="B4:D4" xr:uid="{00000000-0002-0000-0100-000010000000}">
      <formula1>1</formula1>
    </dataValidation>
    <dataValidation operator="lessThanOrEqual" allowBlank="1" showInputMessage="1" errorTitle="Reduce Administrative Funds" error="The amount requested for Administrative Funds exceeds 4% of the Project Hard Costs requested and/or is not entered as a whole number. " promptTitle="Total Funds (auto-calc)" prompt="The total funds for rapid re-housing is auto-calculated. This includes Program Participant funds, HMIS, and Administration." sqref="D10" xr:uid="{00000000-0002-0000-0100-000011000000}"/>
  </dataValidations>
  <pageMargins left="0.25" right="0.25" top="0.3125" bottom="0.75" header="0.3" footer="0.3"/>
  <pageSetup orientation="portrait" r:id="rId1"/>
  <headerFooter>
    <oddHeader xml:space="preserve">&amp;C
</oddHeader>
  </headerFooter>
  <extLst>
    <ext xmlns:x14="http://schemas.microsoft.com/office/spreadsheetml/2009/9/main" uri="{78C0D931-6437-407d-A8EE-F0AAD7539E65}">
      <x14:conditionalFormattings>
        <x14:conditionalFormatting xmlns:xm="http://schemas.microsoft.com/office/excel/2006/main">
          <x14:cfRule type="cellIs" priority="7" operator="greaterThan" id="{368069F4-7457-4724-8986-E36BB7D01222}">
            <xm:f>'HIDE-VLOOKUP'!$E$3</xm:f>
            <x14:dxf>
              <font>
                <color rgb="FF9C0006"/>
              </font>
              <fill>
                <patternFill>
                  <bgColor rgb="FFFFC7CE"/>
                </patternFill>
              </fill>
            </x14:dxf>
          </x14:cfRule>
          <xm:sqref>B10</xm:sqref>
        </x14:conditionalFormatting>
        <x14:conditionalFormatting xmlns:xm="http://schemas.microsoft.com/office/excel/2006/main">
          <x14:cfRule type="cellIs" priority="6" operator="greaterThan" id="{640EABEF-8807-4C09-B708-42EFCAE93C18}">
            <xm:f>'HIDE-VLOOKUP'!$F$3</xm:f>
            <x14:dxf>
              <font>
                <color rgb="FF9C0006"/>
              </font>
              <fill>
                <patternFill>
                  <bgColor rgb="FFFFC7CE"/>
                </patternFill>
              </fill>
            </x14:dxf>
          </x14:cfRule>
          <xm:sqref>C10</xm:sqref>
        </x14:conditionalFormatting>
        <x14:conditionalFormatting xmlns:xm="http://schemas.microsoft.com/office/excel/2006/main">
          <x14:cfRule type="cellIs" priority="5" operator="greaterThan" id="{44223E66-DEC0-4E11-9833-699E86D37A0C}">
            <xm:f>'C:\shared_databases\ESGAppTest\[Volume 4 Emergency Shelter.xlsx]HIDE-VLOOKUP'!#REF!</xm:f>
            <x14:dxf>
              <font>
                <color rgb="FF9C0006"/>
              </font>
              <fill>
                <patternFill>
                  <bgColor rgb="FFFFC7CE"/>
                </patternFill>
              </fill>
            </x14:dxf>
          </x14:cfRule>
          <xm:sqref>D12:D15</xm:sqref>
        </x14:conditionalFormatting>
      </x14:conditionalFormattings>
    </ext>
    <ext xmlns:x14="http://schemas.microsoft.com/office/spreadsheetml/2009/9/main" uri="{CCE6A557-97BC-4b89-ADB6-D9C93CAAB3DF}">
      <x14:dataValidations xmlns:xm="http://schemas.microsoft.com/office/excel/2006/main" xWindow="611" yWindow="353" count="3">
        <x14:dataValidation type="list" operator="greaterThan" allowBlank="1" showInputMessage="1" showErrorMessage="1" errorTitle="Legal Name Missing" error="Please enter your organization's name." promptTitle="Service Area Region" prompt="Please select your service area region number" xr:uid="{00000000-0002-0000-0100-000014000000}">
          <x14:formula1>
            <xm:f>'HIDE-VLOOKUP'!$A$2:$A$13</xm:f>
          </x14:formula1>
          <xm:sqref>B5:D5</xm:sqref>
        </x14:dataValidation>
        <x14:dataValidation type="whole" operator="lessThanOrEqual" allowBlank="1" showInputMessage="1" showErrorMessage="1" errorTitle="HMIS funds requested exceeds 12%" error="The amount of HMIS funds requested for rapid re-housing services exceed 12% of total requested program participant funds." promptTitle="RR HMIS" prompt="Enter the amount of HMIS funds requested for rapid re-housing services. Please note that this amount cannot exceed 12% of total requested RR funds." xr:uid="{00000000-0002-0000-0100-000012000000}">
          <x14:formula1>
            <xm:f>'HIDE-VLOOKUP'!E3</xm:f>
          </x14:formula1>
          <xm:sqref>B10</xm:sqref>
        </x14:dataValidation>
        <x14:dataValidation type="whole" operator="lessThanOrEqual" allowBlank="1" showInputMessage="1" showErrorMessage="1" errorTitle="Admin amount exceeds 3%" error="The amount of Administrative funds requested for rapid re-housing services exceeds 3% of total requested program participant funds." promptTitle="RR Admin" prompt="Enter the amount of Administrative funds requested for rapid re-housing services. Please note that this amount cannot exceed 3% of total requested RR funds." xr:uid="{00000000-0002-0000-0100-000013000000}">
          <x14:formula1>
            <xm:f>'HIDE-VLOOKUP'!F3</xm:f>
          </x14:formula1>
          <xm:sqref>C10</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0" tint="-0.499984740745262"/>
  </sheetPr>
  <dimension ref="A1:J25"/>
  <sheetViews>
    <sheetView showGridLines="0" showRowColHeaders="0" showRuler="0" view="pageLayout" zoomScaleNormal="100" workbookViewId="0">
      <selection activeCell="H6" sqref="H6:I6"/>
    </sheetView>
  </sheetViews>
  <sheetFormatPr defaultColWidth="0" defaultRowHeight="15" customHeight="1" zeroHeight="1" x14ac:dyDescent="0.3"/>
  <cols>
    <col min="1" max="1" width="6.5546875" customWidth="1"/>
    <col min="2" max="6" width="9.109375" customWidth="1"/>
    <col min="7" max="7" width="10.88671875" customWidth="1"/>
    <col min="8" max="8" width="9.109375" customWidth="1"/>
    <col min="9" max="9" width="11.5546875" customWidth="1"/>
    <col min="10" max="10" width="2.44140625" customWidth="1"/>
    <col min="11" max="16384" width="9.109375" hidden="1"/>
  </cols>
  <sheetData>
    <row r="1" spans="1:9" ht="14.4" x14ac:dyDescent="0.3"/>
    <row r="2" spans="1:9" ht="15.6" x14ac:dyDescent="0.3">
      <c r="A2" s="244" t="s">
        <v>214</v>
      </c>
      <c r="B2" s="245"/>
      <c r="C2" s="245"/>
      <c r="D2" s="245"/>
      <c r="E2" s="245"/>
      <c r="F2" s="245"/>
      <c r="G2" s="245"/>
      <c r="H2" s="245"/>
      <c r="I2" s="246"/>
    </row>
    <row r="3" spans="1:9" ht="68.099999999999994" customHeight="1" x14ac:dyDescent="0.3">
      <c r="A3" s="247" t="s">
        <v>146</v>
      </c>
      <c r="B3" s="248"/>
      <c r="C3" s="248"/>
      <c r="D3" s="248"/>
      <c r="E3" s="248"/>
      <c r="F3" s="248"/>
      <c r="G3" s="248"/>
      <c r="H3" s="248"/>
      <c r="I3" s="249"/>
    </row>
    <row r="4" spans="1:9" ht="33.75" customHeight="1" x14ac:dyDescent="0.3">
      <c r="A4" s="113"/>
      <c r="B4" s="109"/>
      <c r="C4" s="109"/>
      <c r="D4" s="109"/>
      <c r="E4" s="109"/>
      <c r="F4" s="109"/>
      <c r="G4" s="109"/>
      <c r="H4" s="109"/>
      <c r="I4" s="110"/>
    </row>
    <row r="5" spans="1:9" s="10" customFormat="1" ht="20.25" customHeight="1" x14ac:dyDescent="0.3">
      <c r="A5" s="256" t="s">
        <v>94</v>
      </c>
      <c r="B5" s="257"/>
      <c r="C5" s="257"/>
      <c r="D5" s="257"/>
      <c r="E5" s="257"/>
      <c r="F5" s="257"/>
      <c r="G5" s="257"/>
      <c r="H5" s="257"/>
      <c r="I5" s="258"/>
    </row>
    <row r="6" spans="1:9" s="10" customFormat="1" ht="20.25" customHeight="1" x14ac:dyDescent="0.3">
      <c r="A6" s="252" t="s">
        <v>101</v>
      </c>
      <c r="B6" s="253"/>
      <c r="C6" s="253"/>
      <c r="D6" s="253"/>
      <c r="E6" s="253"/>
      <c r="F6" s="253"/>
      <c r="G6" s="259"/>
      <c r="H6" s="250"/>
      <c r="I6" s="251"/>
    </row>
    <row r="7" spans="1:9" s="10" customFormat="1" ht="20.25" customHeight="1" x14ac:dyDescent="0.3">
      <c r="A7" s="252" t="s">
        <v>102</v>
      </c>
      <c r="B7" s="253"/>
      <c r="C7" s="253"/>
      <c r="D7" s="253"/>
      <c r="E7" s="253"/>
      <c r="F7" s="253"/>
      <c r="G7" s="259"/>
      <c r="H7" s="250"/>
      <c r="I7" s="251"/>
    </row>
    <row r="8" spans="1:9" s="10" customFormat="1" ht="20.25" customHeight="1" x14ac:dyDescent="0.3">
      <c r="A8" s="252" t="s">
        <v>103</v>
      </c>
      <c r="B8" s="253"/>
      <c r="C8" s="253"/>
      <c r="D8" s="253"/>
      <c r="E8" s="253"/>
      <c r="F8" s="253"/>
      <c r="G8" s="253"/>
      <c r="H8" s="254" t="str">
        <f>IF(AND(H6&gt;0,H7&gt;0),H7/H6,"")</f>
        <v/>
      </c>
      <c r="I8" s="255"/>
    </row>
    <row r="9" spans="1:9" s="10" customFormat="1" ht="17.25" customHeight="1" x14ac:dyDescent="0.3">
      <c r="A9" s="59"/>
      <c r="B9" s="107"/>
      <c r="C9" s="107"/>
      <c r="D9" s="107"/>
      <c r="E9" s="107"/>
      <c r="F9" s="107"/>
      <c r="G9" s="107"/>
      <c r="H9" s="107"/>
      <c r="I9" s="108"/>
    </row>
    <row r="10" spans="1:9" s="10" customFormat="1" ht="18.75" customHeight="1" x14ac:dyDescent="0.3">
      <c r="A10" s="29" t="s">
        <v>6</v>
      </c>
      <c r="B10" s="107"/>
      <c r="C10" s="107"/>
      <c r="D10" s="107"/>
      <c r="E10" s="107"/>
      <c r="F10" s="107"/>
      <c r="G10" s="107"/>
      <c r="H10" s="107"/>
      <c r="I10" s="108"/>
    </row>
    <row r="11" spans="1:9" s="10" customFormat="1" ht="10.5" customHeight="1" x14ac:dyDescent="0.3">
      <c r="A11" s="59"/>
      <c r="B11" s="107"/>
      <c r="C11" s="107"/>
      <c r="D11" s="107"/>
      <c r="E11" s="107"/>
      <c r="F11" s="107"/>
      <c r="G11" s="107"/>
      <c r="H11" s="107"/>
      <c r="I11" s="108"/>
    </row>
    <row r="12" spans="1:9" s="10" customFormat="1" ht="34.5" customHeight="1" x14ac:dyDescent="0.3">
      <c r="A12" s="236" t="s">
        <v>151</v>
      </c>
      <c r="B12" s="237"/>
      <c r="C12" s="237"/>
      <c r="D12" s="237"/>
      <c r="E12" s="237"/>
      <c r="F12" s="237"/>
      <c r="G12" s="237"/>
      <c r="H12" s="237"/>
      <c r="I12" s="238"/>
    </row>
    <row r="13" spans="1:9" s="10" customFormat="1" ht="37.5" customHeight="1" x14ac:dyDescent="0.3">
      <c r="A13" s="236" t="s">
        <v>152</v>
      </c>
      <c r="B13" s="237"/>
      <c r="C13" s="237"/>
      <c r="D13" s="237"/>
      <c r="E13" s="237"/>
      <c r="F13" s="237"/>
      <c r="G13" s="237"/>
      <c r="H13" s="237"/>
      <c r="I13" s="238"/>
    </row>
    <row r="14" spans="1:9" s="10" customFormat="1" ht="37.5" customHeight="1" x14ac:dyDescent="0.3">
      <c r="A14" s="236" t="s">
        <v>153</v>
      </c>
      <c r="B14" s="237"/>
      <c r="C14" s="237"/>
      <c r="D14" s="237"/>
      <c r="E14" s="237"/>
      <c r="F14" s="237"/>
      <c r="G14" s="237"/>
      <c r="H14" s="237"/>
      <c r="I14" s="238"/>
    </row>
    <row r="15" spans="1:9" s="10" customFormat="1" ht="37.5" customHeight="1" x14ac:dyDescent="0.3">
      <c r="A15" s="236" t="s">
        <v>154</v>
      </c>
      <c r="B15" s="237"/>
      <c r="C15" s="237"/>
      <c r="D15" s="237"/>
      <c r="E15" s="237"/>
      <c r="F15" s="237"/>
      <c r="G15" s="237"/>
      <c r="H15" s="237"/>
      <c r="I15" s="238"/>
    </row>
    <row r="16" spans="1:9" s="10" customFormat="1" ht="37.5" customHeight="1" x14ac:dyDescent="0.3">
      <c r="A16" s="236" t="s">
        <v>155</v>
      </c>
      <c r="B16" s="237"/>
      <c r="C16" s="237"/>
      <c r="D16" s="237"/>
      <c r="E16" s="237"/>
      <c r="F16" s="237"/>
      <c r="G16" s="237"/>
      <c r="H16" s="237"/>
      <c r="I16" s="238"/>
    </row>
    <row r="17" spans="1:9" s="10" customFormat="1" ht="37.5" customHeight="1" x14ac:dyDescent="0.3">
      <c r="A17" s="66"/>
      <c r="B17" s="109"/>
      <c r="C17" s="109"/>
      <c r="D17" s="109"/>
      <c r="E17" s="109"/>
      <c r="F17" s="109"/>
      <c r="G17" s="109"/>
      <c r="H17" s="109"/>
      <c r="I17" s="110"/>
    </row>
    <row r="18" spans="1:9" ht="49.5" customHeight="1" x14ac:dyDescent="0.3">
      <c r="A18" s="164"/>
      <c r="B18" s="67" t="s">
        <v>32</v>
      </c>
      <c r="C18" s="68"/>
      <c r="D18" s="68"/>
      <c r="E18" s="68"/>
      <c r="F18" s="68"/>
      <c r="G18" s="68"/>
      <c r="H18" s="68"/>
      <c r="I18" s="69"/>
    </row>
    <row r="19" spans="1:9" ht="31.5" customHeight="1" x14ac:dyDescent="0.3">
      <c r="A19" s="61"/>
      <c r="B19" s="111"/>
      <c r="C19" s="111"/>
      <c r="D19" s="111"/>
      <c r="E19" s="111"/>
      <c r="F19" s="111"/>
      <c r="G19" s="111"/>
      <c r="H19" s="111"/>
      <c r="I19" s="112"/>
    </row>
    <row r="20" spans="1:9" ht="14.4" x14ac:dyDescent="0.3">
      <c r="A20" s="61"/>
      <c r="B20" s="239"/>
      <c r="C20" s="240"/>
      <c r="D20" s="240"/>
      <c r="E20" s="240"/>
      <c r="F20" s="240"/>
      <c r="G20" s="240"/>
      <c r="H20" s="240"/>
      <c r="I20" s="241"/>
    </row>
    <row r="21" spans="1:9" ht="30.75" customHeight="1" x14ac:dyDescent="0.3">
      <c r="A21" s="63"/>
      <c r="B21" s="242"/>
      <c r="C21" s="242"/>
      <c r="D21" s="242"/>
      <c r="E21" s="242"/>
      <c r="F21" s="242"/>
      <c r="G21" s="242"/>
      <c r="H21" s="242"/>
      <c r="I21" s="243"/>
    </row>
    <row r="22" spans="1:9" ht="14.4" x14ac:dyDescent="0.3"/>
    <row r="23" spans="1:9" ht="14.4" hidden="1" x14ac:dyDescent="0.3"/>
    <row r="24" spans="1:9" ht="14.4" hidden="1" x14ac:dyDescent="0.3"/>
    <row r="25" spans="1:9" ht="14.4" hidden="1" x14ac:dyDescent="0.3"/>
  </sheetData>
  <sheetProtection algorithmName="SHA-512" hashValue="Nsvzfrqu0nNYgLBYJ93n4MSBG3Bh914nPorjllQ1uBUbFA2OsugqsFbAXUclJctInqi8ld5cyap3Mcn4zyWuQw==" saltValue="hjEM5WVo+w8GFNvQTHvSIA==" spinCount="100000" sheet="1" objects="1" scenarios="1" selectLockedCells="1"/>
  <mergeCells count="15">
    <mergeCell ref="A2:I2"/>
    <mergeCell ref="A3:I3"/>
    <mergeCell ref="H6:I6"/>
    <mergeCell ref="A8:G8"/>
    <mergeCell ref="H7:I7"/>
    <mergeCell ref="H8:I8"/>
    <mergeCell ref="A5:I5"/>
    <mergeCell ref="A7:G7"/>
    <mergeCell ref="A6:G6"/>
    <mergeCell ref="A15:I15"/>
    <mergeCell ref="A16:I16"/>
    <mergeCell ref="B20:I21"/>
    <mergeCell ref="A12:I12"/>
    <mergeCell ref="A13:I13"/>
    <mergeCell ref="A14:I14"/>
  </mergeCells>
  <dataValidations xWindow="700" yWindow="776" count="4">
    <dataValidation type="list" allowBlank="1" showInputMessage="1" showErrorMessage="1" promptTitle="POINTS SELECTION" prompt="Number of points requested under category &quot;Percentage of Pesons in Subpopulations&quot;." sqref="A18" xr:uid="{00000000-0002-0000-0200-000000000000}">
      <formula1>"0,1,2,3,4,5"</formula1>
    </dataValidation>
    <dataValidation allowBlank="1" showInputMessage="1" showErrorMessage="1" prompt="Total persons served with rapid re-housing. " sqref="H6:I6" xr:uid="{00000000-0002-0000-0200-000001000000}"/>
    <dataValidation allowBlank="1" showInputMessage="1" showErrorMessage="1" prompt="Total persons served with rapid re-housing in one or more Homeless Subpopulation" sqref="H7:I7" xr:uid="{00000000-0002-0000-0200-000002000000}"/>
    <dataValidation allowBlank="1" showInputMessage="1" showErrorMessage="1" promptTitle="% of persons (auto-calculated)" prompt="The percentage of persons in one or more homeless subpopulations is auto-calculated. " sqref="H8:I8" xr:uid="{00000000-0002-0000-0200-000003000000}"/>
  </dataValidations>
  <pageMargins left="0.25" right="0.25" top="5.2083333333333336E-2"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0" tint="-0.499984740745262"/>
  </sheetPr>
  <dimension ref="A1:J22"/>
  <sheetViews>
    <sheetView showGridLines="0" showRowColHeaders="0" showRuler="0" view="pageLayout" zoomScaleNormal="100" zoomScaleSheetLayoutView="100" workbookViewId="0">
      <selection activeCell="H6" sqref="H6:I6"/>
    </sheetView>
  </sheetViews>
  <sheetFormatPr defaultColWidth="0" defaultRowHeight="15" customHeight="1" zeroHeight="1" x14ac:dyDescent="0.3"/>
  <cols>
    <col min="1" max="1" width="6.5546875" customWidth="1"/>
    <col min="2" max="8" width="9.109375" customWidth="1"/>
    <col min="9" max="9" width="11.5546875" customWidth="1"/>
    <col min="10" max="10" width="3.44140625" customWidth="1"/>
    <col min="11" max="16384" width="9.109375" hidden="1"/>
  </cols>
  <sheetData>
    <row r="1" spans="1:9" ht="14.4" x14ac:dyDescent="0.3"/>
    <row r="2" spans="1:9" ht="15.6" x14ac:dyDescent="0.3">
      <c r="A2" s="244" t="s">
        <v>116</v>
      </c>
      <c r="B2" s="245"/>
      <c r="C2" s="245"/>
      <c r="D2" s="245"/>
      <c r="E2" s="245"/>
      <c r="F2" s="245"/>
      <c r="G2" s="245"/>
      <c r="H2" s="245"/>
      <c r="I2" s="246"/>
    </row>
    <row r="3" spans="1:9" ht="99.9" customHeight="1" x14ac:dyDescent="0.3">
      <c r="A3" s="265" t="s">
        <v>215</v>
      </c>
      <c r="B3" s="266"/>
      <c r="C3" s="266"/>
      <c r="D3" s="266"/>
      <c r="E3" s="266"/>
      <c r="F3" s="266"/>
      <c r="G3" s="266"/>
      <c r="H3" s="266"/>
      <c r="I3" s="267"/>
    </row>
    <row r="4" spans="1:9" ht="33.75" customHeight="1" x14ac:dyDescent="0.3">
      <c r="A4" s="174"/>
      <c r="B4" s="175"/>
      <c r="C4" s="175"/>
      <c r="D4" s="175"/>
      <c r="E4" s="175"/>
      <c r="F4" s="175"/>
      <c r="G4" s="175"/>
      <c r="H4" s="175"/>
      <c r="I4" s="176"/>
    </row>
    <row r="5" spans="1:9" s="10" customFormat="1" ht="31.5" customHeight="1" x14ac:dyDescent="0.3">
      <c r="A5" s="268" t="s">
        <v>216</v>
      </c>
      <c r="B5" s="269"/>
      <c r="C5" s="269"/>
      <c r="D5" s="269"/>
      <c r="E5" s="269"/>
      <c r="F5" s="269"/>
      <c r="G5" s="269"/>
      <c r="H5" s="269"/>
      <c r="I5" s="270"/>
    </row>
    <row r="6" spans="1:9" s="10" customFormat="1" ht="30" customHeight="1" x14ac:dyDescent="0.3">
      <c r="A6" s="271" t="s">
        <v>217</v>
      </c>
      <c r="B6" s="272"/>
      <c r="C6" s="272"/>
      <c r="D6" s="272"/>
      <c r="E6" s="272"/>
      <c r="F6" s="272"/>
      <c r="G6" s="273"/>
      <c r="H6" s="263"/>
      <c r="I6" s="264"/>
    </row>
    <row r="7" spans="1:9" s="10" customFormat="1" ht="33.6" customHeight="1" x14ac:dyDescent="0.3">
      <c r="A7" s="260" t="s">
        <v>113</v>
      </c>
      <c r="B7" s="261"/>
      <c r="C7" s="261"/>
      <c r="D7" s="261"/>
      <c r="E7" s="261"/>
      <c r="F7" s="261"/>
      <c r="G7" s="262"/>
      <c r="H7" s="263"/>
      <c r="I7" s="264"/>
    </row>
    <row r="8" spans="1:9" s="10" customFormat="1" ht="32.25" customHeight="1" x14ac:dyDescent="0.3">
      <c r="A8" s="274" t="s">
        <v>114</v>
      </c>
      <c r="B8" s="274"/>
      <c r="C8" s="274"/>
      <c r="D8" s="274"/>
      <c r="E8" s="274"/>
      <c r="F8" s="274"/>
      <c r="G8" s="274"/>
      <c r="H8" s="275" t="str">
        <f>IF(AND(H6&gt;0,H7&gt;0),H7/H6,"")</f>
        <v/>
      </c>
      <c r="I8" s="276"/>
    </row>
    <row r="9" spans="1:9" s="10" customFormat="1" ht="17.25" customHeight="1" x14ac:dyDescent="0.3">
      <c r="A9" s="83"/>
      <c r="B9" s="81"/>
      <c r="C9" s="81"/>
      <c r="D9" s="81"/>
      <c r="E9" s="81"/>
      <c r="F9" s="81"/>
      <c r="G9" s="81"/>
      <c r="H9" s="81"/>
      <c r="I9" s="82"/>
    </row>
    <row r="10" spans="1:9" s="10" customFormat="1" ht="18.75" customHeight="1" x14ac:dyDescent="0.3">
      <c r="A10" s="84" t="s">
        <v>6</v>
      </c>
      <c r="B10" s="115"/>
      <c r="C10" s="115"/>
      <c r="D10" s="115"/>
      <c r="E10" s="115"/>
      <c r="F10" s="115"/>
      <c r="G10" s="115"/>
      <c r="H10" s="115"/>
      <c r="I10" s="116"/>
    </row>
    <row r="11" spans="1:9" s="10" customFormat="1" ht="10.5" customHeight="1" x14ac:dyDescent="0.3">
      <c r="A11" s="114"/>
      <c r="B11" s="115"/>
      <c r="C11" s="115"/>
      <c r="D11" s="115"/>
      <c r="E11" s="115"/>
      <c r="F11" s="115"/>
      <c r="G11" s="115"/>
      <c r="H11" s="115"/>
      <c r="I11" s="116"/>
    </row>
    <row r="12" spans="1:9" s="10" customFormat="1" ht="34.5" customHeight="1" x14ac:dyDescent="0.3">
      <c r="A12" s="277" t="s">
        <v>156</v>
      </c>
      <c r="B12" s="278"/>
      <c r="C12" s="278"/>
      <c r="D12" s="278"/>
      <c r="E12" s="278"/>
      <c r="F12" s="278"/>
      <c r="G12" s="278"/>
      <c r="H12" s="278"/>
      <c r="I12" s="279"/>
    </row>
    <row r="13" spans="1:9" s="10" customFormat="1" ht="37.5" customHeight="1" x14ac:dyDescent="0.3">
      <c r="A13" s="277" t="s">
        <v>157</v>
      </c>
      <c r="B13" s="278"/>
      <c r="C13" s="278"/>
      <c r="D13" s="278"/>
      <c r="E13" s="278"/>
      <c r="F13" s="278"/>
      <c r="G13" s="278"/>
      <c r="H13" s="278"/>
      <c r="I13" s="279"/>
    </row>
    <row r="14" spans="1:9" s="10" customFormat="1" ht="37.5" customHeight="1" x14ac:dyDescent="0.3">
      <c r="A14" s="277" t="s">
        <v>158</v>
      </c>
      <c r="B14" s="278"/>
      <c r="C14" s="278"/>
      <c r="D14" s="278"/>
      <c r="E14" s="278"/>
      <c r="F14" s="278"/>
      <c r="G14" s="278"/>
      <c r="H14" s="278"/>
      <c r="I14" s="279"/>
    </row>
    <row r="15" spans="1:9" s="10" customFormat="1" ht="37.5" customHeight="1" x14ac:dyDescent="0.3">
      <c r="A15" s="277" t="s">
        <v>159</v>
      </c>
      <c r="B15" s="278"/>
      <c r="C15" s="278"/>
      <c r="D15" s="278"/>
      <c r="E15" s="278"/>
      <c r="F15" s="278"/>
      <c r="G15" s="278"/>
      <c r="H15" s="278"/>
      <c r="I15" s="279"/>
    </row>
    <row r="16" spans="1:9" s="10" customFormat="1" ht="37.5" customHeight="1" x14ac:dyDescent="0.3">
      <c r="A16" s="85"/>
      <c r="B16" s="81"/>
      <c r="C16" s="81"/>
      <c r="D16" s="81"/>
      <c r="E16" s="81"/>
      <c r="F16" s="81"/>
      <c r="G16" s="81"/>
      <c r="H16" s="81"/>
      <c r="I16" s="82"/>
    </row>
    <row r="17" spans="1:9" ht="49.5" customHeight="1" x14ac:dyDescent="0.3">
      <c r="A17" s="165"/>
      <c r="B17" s="87" t="s">
        <v>115</v>
      </c>
      <c r="C17" s="88"/>
      <c r="D17" s="88"/>
      <c r="E17" s="88"/>
      <c r="F17" s="88"/>
      <c r="G17" s="88"/>
      <c r="H17" s="88"/>
      <c r="I17" s="89"/>
    </row>
    <row r="18" spans="1:9" ht="12" customHeight="1" x14ac:dyDescent="0.3">
      <c r="A18" s="63"/>
      <c r="B18" s="242"/>
      <c r="C18" s="242"/>
      <c r="D18" s="242"/>
      <c r="E18" s="242"/>
      <c r="F18" s="242"/>
      <c r="G18" s="242"/>
      <c r="H18" s="242"/>
      <c r="I18" s="243"/>
    </row>
    <row r="19" spans="1:9" ht="14.4" x14ac:dyDescent="0.3"/>
    <row r="20" spans="1:9" ht="14.4" hidden="1" x14ac:dyDescent="0.3"/>
    <row r="21" spans="1:9" ht="14.4" hidden="1" x14ac:dyDescent="0.3"/>
    <row r="22" spans="1:9" ht="14.4" hidden="1" x14ac:dyDescent="0.3"/>
  </sheetData>
  <sheetProtection algorithmName="SHA-512" hashValue="S87VlIihb8ekPkEBMqkSycXvSgurkRkZVeRzz9sM1UiGE8t2XDGtjxvQSGDWoanrlQGiOE+h/C2LhUmU7jnsBg==" saltValue="EyHTtMDqmSUS0x4BCKmemA==" spinCount="100000" sheet="1" objects="1" scenarios="1" selectLockedCells="1"/>
  <mergeCells count="14">
    <mergeCell ref="B18:I18"/>
    <mergeCell ref="A8:G8"/>
    <mergeCell ref="H8:I8"/>
    <mergeCell ref="A12:I12"/>
    <mergeCell ref="A13:I13"/>
    <mergeCell ref="A14:I14"/>
    <mergeCell ref="A15:I15"/>
    <mergeCell ref="A7:G7"/>
    <mergeCell ref="H7:I7"/>
    <mergeCell ref="A2:I2"/>
    <mergeCell ref="A3:I3"/>
    <mergeCell ref="A5:I5"/>
    <mergeCell ref="A6:G6"/>
    <mergeCell ref="H6:I6"/>
  </mergeCells>
  <dataValidations xWindow="667" yWindow="408" count="4">
    <dataValidation type="list" allowBlank="1" showInputMessage="1" showErrorMessage="1" promptTitle="POINTS SELECTION" prompt="Number of points requested under category &quot;OUTCOMES&quot;." sqref="A17" xr:uid="{00000000-0002-0000-0300-000000000000}">
      <formula1>"0,2,3,4,5"</formula1>
    </dataValidation>
    <dataValidation allowBlank="1" showInputMessage="1" showErrorMessage="1" promptTitle="% Persons (auto-calculated)" prompt="Percentage of who exited homelessness to a positive housing destination per HMIS data standards" sqref="H8:I8" xr:uid="{00000000-0002-0000-0300-000001000000}"/>
    <dataValidation allowBlank="1" showInputMessage="1" showErrorMessage="1" promptTitle="RRH Persons Served" prompt="Persons served with rapid reshousing funds within the 12 months prior to June 23, 2025" sqref="H6:I6" xr:uid="{00000000-0002-0000-0300-000002000000}"/>
    <dataValidation allowBlank="1" showInputMessage="1" showErrorMessage="1" promptTitle="Persons Exited" prompt="Total Persons who exited homelessness to a positive housing destination per HMIS data standards:" sqref="H7:I7" xr:uid="{00000000-0002-0000-0300-000003000000}"/>
  </dataValidations>
  <pageMargins left="0.25" right="0.25" top="6.25E-2"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0" tint="-0.499984740745262"/>
  </sheetPr>
  <dimension ref="A1:N53"/>
  <sheetViews>
    <sheetView showGridLines="0" showRowColHeaders="0" showRuler="0" topLeftCell="A9" zoomScaleNormal="100" zoomScaleSheetLayoutView="90" workbookViewId="0">
      <selection activeCell="C7" sqref="C7:D7"/>
    </sheetView>
  </sheetViews>
  <sheetFormatPr defaultColWidth="0" defaultRowHeight="15" customHeight="1" zeroHeight="1" x14ac:dyDescent="0.3"/>
  <cols>
    <col min="1" max="1" width="3.21875" customWidth="1"/>
    <col min="2" max="2" width="6.5546875" customWidth="1"/>
    <col min="3" max="8" width="9.109375" customWidth="1"/>
    <col min="9" max="9" width="10.5546875" customWidth="1"/>
    <col min="10" max="10" width="11.5546875" customWidth="1"/>
    <col min="11" max="11" width="3.44140625" customWidth="1"/>
    <col min="12" max="16384" width="9.109375" hidden="1"/>
  </cols>
  <sheetData>
    <row r="1" spans="2:14" ht="14.4" x14ac:dyDescent="0.3"/>
    <row r="2" spans="2:14" ht="15.6" x14ac:dyDescent="0.3">
      <c r="B2" s="244" t="s">
        <v>122</v>
      </c>
      <c r="C2" s="245"/>
      <c r="D2" s="245"/>
      <c r="E2" s="245"/>
      <c r="F2" s="245"/>
      <c r="G2" s="245"/>
      <c r="H2" s="245"/>
      <c r="I2" s="245"/>
      <c r="J2" s="246"/>
    </row>
    <row r="3" spans="2:14" ht="148.5" customHeight="1" x14ac:dyDescent="0.3">
      <c r="B3" s="247" t="s">
        <v>218</v>
      </c>
      <c r="C3" s="248"/>
      <c r="D3" s="248"/>
      <c r="E3" s="248"/>
      <c r="F3" s="248"/>
      <c r="G3" s="248"/>
      <c r="H3" s="248"/>
      <c r="I3" s="248"/>
      <c r="J3" s="249"/>
    </row>
    <row r="4" spans="2:14" s="10" customFormat="1" ht="48.75" customHeight="1" x14ac:dyDescent="0.3">
      <c r="B4" s="293" t="s">
        <v>179</v>
      </c>
      <c r="C4" s="294"/>
      <c r="D4" s="294"/>
      <c r="E4" s="294"/>
      <c r="F4" s="294"/>
      <c r="G4" s="294"/>
      <c r="H4" s="294"/>
      <c r="I4" s="294"/>
      <c r="J4" s="295"/>
      <c r="K4" s="90"/>
    </row>
    <row r="5" spans="2:14" s="10" customFormat="1" ht="9.9" customHeight="1" x14ac:dyDescent="0.3">
      <c r="B5" s="144"/>
      <c r="C5" s="139"/>
      <c r="D5" s="139"/>
      <c r="E5" s="139"/>
      <c r="F5" s="139"/>
      <c r="G5" s="139"/>
      <c r="H5" s="139"/>
      <c r="I5" s="139"/>
      <c r="J5" s="140"/>
    </row>
    <row r="6" spans="2:14" s="10" customFormat="1" ht="45.75" customHeight="1" x14ac:dyDescent="0.3">
      <c r="B6" s="286" t="s">
        <v>194</v>
      </c>
      <c r="C6" s="286"/>
      <c r="D6" s="286"/>
      <c r="E6" s="289" t="s">
        <v>178</v>
      </c>
      <c r="F6" s="290"/>
      <c r="G6" s="289" t="s">
        <v>219</v>
      </c>
      <c r="H6" s="290"/>
      <c r="I6" s="289" t="s">
        <v>177</v>
      </c>
      <c r="J6" s="290"/>
    </row>
    <row r="7" spans="2:14" s="10" customFormat="1" ht="14.4" x14ac:dyDescent="0.3">
      <c r="B7" s="167" t="s">
        <v>180</v>
      </c>
      <c r="C7" s="287"/>
      <c r="D7" s="288"/>
      <c r="E7" s="291"/>
      <c r="F7" s="292"/>
      <c r="G7" s="291"/>
      <c r="H7" s="292"/>
      <c r="I7" s="291"/>
      <c r="J7" s="292"/>
      <c r="K7" s="100"/>
      <c r="L7" s="100"/>
      <c r="M7" s="100"/>
      <c r="N7" s="100"/>
    </row>
    <row r="8" spans="2:14" s="10" customFormat="1" ht="14.4" x14ac:dyDescent="0.3">
      <c r="B8" s="167" t="s">
        <v>181</v>
      </c>
      <c r="C8" s="287"/>
      <c r="D8" s="288"/>
      <c r="E8" s="284"/>
      <c r="F8" s="285"/>
      <c r="G8" s="284"/>
      <c r="H8" s="285"/>
      <c r="I8" s="284"/>
      <c r="J8" s="285"/>
    </row>
    <row r="9" spans="2:14" s="10" customFormat="1" ht="14.4" x14ac:dyDescent="0.3">
      <c r="B9" s="167" t="s">
        <v>182</v>
      </c>
      <c r="C9" s="287"/>
      <c r="D9" s="288"/>
      <c r="E9" s="284"/>
      <c r="F9" s="285"/>
      <c r="G9" s="284"/>
      <c r="H9" s="285"/>
      <c r="I9" s="284"/>
      <c r="J9" s="285"/>
    </row>
    <row r="10" spans="2:14" s="10" customFormat="1" ht="14.4" x14ac:dyDescent="0.3">
      <c r="B10" s="167" t="s">
        <v>183</v>
      </c>
      <c r="C10" s="287"/>
      <c r="D10" s="288"/>
      <c r="E10" s="284"/>
      <c r="F10" s="285"/>
      <c r="G10" s="284"/>
      <c r="H10" s="285"/>
      <c r="I10" s="284"/>
      <c r="J10" s="285"/>
    </row>
    <row r="11" spans="2:14" s="10" customFormat="1" ht="14.4" x14ac:dyDescent="0.3">
      <c r="B11" s="167" t="s">
        <v>184</v>
      </c>
      <c r="C11" s="287"/>
      <c r="D11" s="288"/>
      <c r="E11" s="284"/>
      <c r="F11" s="285"/>
      <c r="G11" s="284"/>
      <c r="H11" s="285"/>
      <c r="I11" s="284"/>
      <c r="J11" s="285"/>
    </row>
    <row r="12" spans="2:14" s="10" customFormat="1" ht="14.4" x14ac:dyDescent="0.3">
      <c r="B12" s="167" t="s">
        <v>185</v>
      </c>
      <c r="C12" s="287"/>
      <c r="D12" s="288"/>
      <c r="E12" s="291"/>
      <c r="F12" s="292"/>
      <c r="G12" s="291"/>
      <c r="H12" s="292"/>
      <c r="I12" s="291"/>
      <c r="J12" s="292"/>
      <c r="K12" s="100"/>
      <c r="L12" s="100"/>
      <c r="M12" s="100"/>
      <c r="N12" s="100"/>
    </row>
    <row r="13" spans="2:14" s="10" customFormat="1" ht="17.25" customHeight="1" x14ac:dyDescent="0.3">
      <c r="B13" s="83"/>
      <c r="C13" s="81"/>
      <c r="D13" s="81"/>
      <c r="E13" s="81"/>
      <c r="F13" s="81"/>
      <c r="G13" s="81"/>
      <c r="H13" s="81"/>
      <c r="I13" s="81"/>
      <c r="J13" s="82"/>
    </row>
    <row r="14" spans="2:14" s="93" customFormat="1" ht="18.75" customHeight="1" x14ac:dyDescent="0.3">
      <c r="B14" s="84" t="s">
        <v>6</v>
      </c>
      <c r="C14" s="141"/>
      <c r="D14" s="141"/>
      <c r="E14" s="141"/>
      <c r="F14" s="141"/>
      <c r="G14" s="141"/>
      <c r="H14" s="141"/>
      <c r="I14" s="141"/>
      <c r="J14" s="142"/>
    </row>
    <row r="15" spans="2:14" s="93" customFormat="1" ht="10.5" customHeight="1" x14ac:dyDescent="0.3">
      <c r="B15" s="143"/>
      <c r="C15" s="141"/>
      <c r="D15" s="141"/>
      <c r="E15" s="141"/>
      <c r="F15" s="141"/>
      <c r="G15" s="141"/>
      <c r="H15" s="141"/>
      <c r="I15" s="141"/>
      <c r="J15" s="142"/>
    </row>
    <row r="16" spans="2:14" s="93" customFormat="1" ht="57.6" customHeight="1" x14ac:dyDescent="0.3">
      <c r="B16" s="151"/>
      <c r="C16" s="301" t="s">
        <v>193</v>
      </c>
      <c r="D16" s="302"/>
      <c r="E16" s="302"/>
      <c r="F16" s="302"/>
      <c r="G16" s="302"/>
      <c r="H16" s="302"/>
      <c r="I16" s="282" t="s">
        <v>196</v>
      </c>
      <c r="J16" s="283"/>
    </row>
    <row r="17" spans="2:10" s="160" customFormat="1" ht="42.75" customHeight="1" x14ac:dyDescent="0.3">
      <c r="B17" s="152"/>
      <c r="C17" s="399" t="s">
        <v>144</v>
      </c>
      <c r="D17" s="399"/>
      <c r="E17" s="399"/>
      <c r="F17" s="399"/>
      <c r="G17" s="399"/>
      <c r="H17" s="399"/>
      <c r="I17" s="400" t="s">
        <v>197</v>
      </c>
      <c r="J17" s="401"/>
    </row>
    <row r="18" spans="2:10" s="93" customFormat="1" ht="56.4" customHeight="1" x14ac:dyDescent="0.3">
      <c r="B18" s="151"/>
      <c r="C18" s="281" t="s">
        <v>220</v>
      </c>
      <c r="D18" s="280"/>
      <c r="E18" s="280"/>
      <c r="F18" s="280"/>
      <c r="G18" s="280"/>
      <c r="H18" s="280"/>
      <c r="I18" s="282" t="s">
        <v>196</v>
      </c>
      <c r="J18" s="283"/>
    </row>
    <row r="19" spans="2:10" s="93" customFormat="1" ht="10.5" customHeight="1" x14ac:dyDescent="0.3">
      <c r="B19" s="152"/>
      <c r="C19" s="280"/>
      <c r="D19" s="280"/>
      <c r="E19" s="280"/>
      <c r="F19" s="280"/>
      <c r="G19" s="280"/>
      <c r="H19" s="280"/>
      <c r="I19" s="158"/>
      <c r="J19" s="159"/>
    </row>
    <row r="20" spans="2:10" s="93" customFormat="1" ht="46.2" customHeight="1" x14ac:dyDescent="0.3">
      <c r="B20" s="151"/>
      <c r="C20" s="281" t="s">
        <v>192</v>
      </c>
      <c r="D20" s="280"/>
      <c r="E20" s="280"/>
      <c r="F20" s="280"/>
      <c r="G20" s="280"/>
      <c r="H20" s="280"/>
      <c r="I20" s="282" t="s">
        <v>196</v>
      </c>
      <c r="J20" s="283"/>
    </row>
    <row r="21" spans="2:10" s="93" customFormat="1" ht="18.75" customHeight="1" x14ac:dyDescent="0.3">
      <c r="B21" s="94"/>
      <c r="C21" s="141"/>
      <c r="D21" s="141"/>
      <c r="E21" s="141"/>
      <c r="F21" s="141"/>
      <c r="G21" s="141"/>
      <c r="H21" s="141"/>
      <c r="I21" s="141"/>
      <c r="J21" s="142"/>
    </row>
    <row r="22" spans="2:10" s="98" customFormat="1" ht="27.6" customHeight="1" x14ac:dyDescent="0.3">
      <c r="B22" s="155">
        <f>SUM(B16,B18,B20)</f>
        <v>0</v>
      </c>
      <c r="C22" s="298" t="s">
        <v>121</v>
      </c>
      <c r="D22" s="299"/>
      <c r="E22" s="299"/>
      <c r="F22" s="299"/>
      <c r="G22" s="299"/>
      <c r="H22" s="299"/>
      <c r="I22" s="299"/>
      <c r="J22" s="300"/>
    </row>
    <row r="23" spans="2:10" ht="55.2" customHeight="1" x14ac:dyDescent="0.3">
      <c r="B23" s="156" t="s">
        <v>195</v>
      </c>
      <c r="C23" s="296" t="s">
        <v>123</v>
      </c>
      <c r="D23" s="296"/>
      <c r="E23" s="296"/>
      <c r="F23" s="296"/>
      <c r="G23" s="296"/>
      <c r="H23" s="296"/>
      <c r="I23" s="296"/>
      <c r="J23" s="297"/>
    </row>
    <row r="24" spans="2:10" ht="12" customHeight="1" x14ac:dyDescent="0.3"/>
    <row r="50" ht="21.6" hidden="1" customHeight="1" x14ac:dyDescent="0.3"/>
    <row r="51" ht="38.4" hidden="1" customHeight="1" x14ac:dyDescent="0.3"/>
    <row r="52" ht="20.399999999999999" hidden="1" customHeight="1" x14ac:dyDescent="0.3"/>
    <row r="53" ht="13.2" hidden="1" customHeight="1" x14ac:dyDescent="0.3"/>
  </sheetData>
  <sheetProtection algorithmName="SHA-512" hashValue="IXPBixAhZrJdmEik1wO9gY8FYZBl4MYL5nMp4nV5RFtVyIA3ZpOLKJDtGokIEptMSUdCqUwTF3TjDadLJ3XfCQ==" saltValue="ZXOc3fWScZ/u6uv9GRxtuQ==" spinCount="100000" sheet="1" objects="1" scenarios="1" selectLockedCells="1"/>
  <mergeCells count="42">
    <mergeCell ref="C23:J23"/>
    <mergeCell ref="I10:J10"/>
    <mergeCell ref="I11:J11"/>
    <mergeCell ref="I12:J12"/>
    <mergeCell ref="C9:D9"/>
    <mergeCell ref="C10:D10"/>
    <mergeCell ref="G12:H12"/>
    <mergeCell ref="I9:J9"/>
    <mergeCell ref="E12:F12"/>
    <mergeCell ref="C22:J22"/>
    <mergeCell ref="G10:H10"/>
    <mergeCell ref="C11:D11"/>
    <mergeCell ref="C12:D12"/>
    <mergeCell ref="C16:H16"/>
    <mergeCell ref="C17:H17"/>
    <mergeCell ref="C18:H18"/>
    <mergeCell ref="B2:J2"/>
    <mergeCell ref="B3:J3"/>
    <mergeCell ref="B4:J4"/>
    <mergeCell ref="I6:J6"/>
    <mergeCell ref="I7:J7"/>
    <mergeCell ref="I8:J8"/>
    <mergeCell ref="B6:D6"/>
    <mergeCell ref="C7:D7"/>
    <mergeCell ref="C8:D8"/>
    <mergeCell ref="G11:H11"/>
    <mergeCell ref="E6:F6"/>
    <mergeCell ref="E7:F7"/>
    <mergeCell ref="E8:F8"/>
    <mergeCell ref="E9:F9"/>
    <mergeCell ref="E10:F10"/>
    <mergeCell ref="E11:F11"/>
    <mergeCell ref="G6:H6"/>
    <mergeCell ref="G7:H7"/>
    <mergeCell ref="G8:H8"/>
    <mergeCell ref="G9:H9"/>
    <mergeCell ref="C19:H19"/>
    <mergeCell ref="C20:H20"/>
    <mergeCell ref="I16:J16"/>
    <mergeCell ref="I17:J17"/>
    <mergeCell ref="I18:J18"/>
    <mergeCell ref="I20:J20"/>
  </mergeCells>
  <dataValidations count="12">
    <dataValidation type="whole" allowBlank="1" showInputMessage="1" showErrorMessage="1" promptTitle="POINTS SELECTION" prompt="Number of points requested under category &quot;STAFF QUALIFICATIONS&quot;." sqref="B22" xr:uid="{00000000-0002-0000-0400-000000000000}">
      <formula1>0</formula1>
      <formula2>6</formula2>
    </dataValidation>
    <dataValidation allowBlank="1" showInputMessage="1" showErrorMessage="1" prompt="Applicant will provide Emergency Health Services if otherwise inaccessible or unavailable from other sources in the area" sqref="B7:B12" xr:uid="{00000000-0002-0000-0400-000001000000}"/>
    <dataValidation type="list" allowBlank="1" showInputMessage="1" showErrorMessage="1" sqref="I7:I12" xr:uid="{00000000-0002-0000-0400-000002000000}">
      <formula1>"Yes,No"</formula1>
    </dataValidation>
    <dataValidation type="list" allowBlank="1" showInputMessage="1" showErrorMessage="1" prompt="Applicant has a staff member who is a licensed mental health provider through the Texas Behavioral Executive Health Council" sqref="B16" xr:uid="{00000000-0002-0000-0400-000003000000}">
      <formula1>"0,2"</formula1>
    </dataValidation>
    <dataValidation type="list" allowBlank="1" showInputMessage="1" showErrorMessage="1" prompt="Applicant has a staff member who is fluent in more than one language identified in the Language Access Plan" sqref="B18" xr:uid="{00000000-0002-0000-0400-000004000000}">
      <formula1>"0,2"</formula1>
    </dataValidation>
    <dataValidation type="list" allowBlank="1" showInputMessage="1" showErrorMessage="1" prompt="Applicant has a paid staff member who has formerly experienced homelessness" sqref="B20" xr:uid="{00000000-0002-0000-0400-000005000000}">
      <formula1>"0,2"</formula1>
    </dataValidation>
    <dataValidation allowBlank="1" showInputMessage="1" showErrorMessage="1" prompt="Applicant has a staff member who is a licensed mental health provider through the Texas Behavioral Executive Health Council" sqref="B17" xr:uid="{00000000-0002-0000-0400-000006000000}"/>
    <dataValidation allowBlank="1" showInputMessage="1" showErrorMessage="1" prompt="Applicant has a staff member who is fluent in more than one language identified in the Language Access Plan" sqref="B19" xr:uid="{00000000-0002-0000-0400-000007000000}"/>
    <dataValidation allowBlank="1" showInputMessage="1" showErrorMessage="1" prompt="List the First and Last name or ID number of the Rapid Re-housing staff member that meets one or more of the criteria for points." sqref="C7:D12" xr:uid="{00000000-0002-0000-0400-000008000000}"/>
    <dataValidation type="list" allowBlank="1" showInputMessage="1" showErrorMessage="1" prompt="Select &quot;Yes&quot; for staff that are mental health providers licensed by Texas BHEC" sqref="E7:F12" xr:uid="{00000000-0002-0000-0400-000009000000}">
      <formula1>"Yes,No"</formula1>
    </dataValidation>
    <dataValidation type="list" allowBlank="1" showInputMessage="1" showErrorMessage="1" prompt="Select &quot;Yes&quot; for staff members that are fluent in one or more languages" sqref="G12:H12" xr:uid="{00000000-0002-0000-0400-00000A000000}">
      <formula1>"Yes,No"</formula1>
    </dataValidation>
    <dataValidation type="list" allowBlank="1" showInputMessage="1" showErrorMessage="1" prompt="Select &quot;Yes&quot; for staff members that are fluent in one or more languages" sqref="G7:H11" xr:uid="{1ED59224-2C35-415E-ACAA-2E9B99ADFBC6}">
      <formula1>"Yes,No"</formula1>
    </dataValidation>
  </dataValidations>
  <hyperlinks>
    <hyperlink ref="I17:J17" r:id="rId1" display="BHEC License Verification" xr:uid="{00000000-0004-0000-0400-000000000000}"/>
    <hyperlink ref="I16:J16" r:id="rId2" display="Staff Qualification Certification Form" xr:uid="{F6EA1DFD-3EAD-4B27-87F7-BA9D7A53F765}"/>
    <hyperlink ref="I18:J18" r:id="rId3" display="Staff Qualification Certification Form" xr:uid="{F488139B-6864-4168-BEB4-C54DE62EFF48}"/>
    <hyperlink ref="I20:J20" r:id="rId4" display="Staff Qualification Certification Form" xr:uid="{0E9BEA51-5E36-49A5-8249-0951EB946B42}"/>
  </hyperlinks>
  <pageMargins left="0.25" right="0.25" top="6.25E-2" bottom="0.75" header="0.3" footer="0.3"/>
  <pageSetup orientation="portrait" r:id="rId5"/>
  <ignoredErrors>
    <ignoredError sqref="B7:B12" numberStoredAsText="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0" tint="-0.499984740745262"/>
  </sheetPr>
  <dimension ref="A1:M54"/>
  <sheetViews>
    <sheetView showGridLines="0" view="pageLayout" topLeftCell="A4" zoomScale="145" zoomScaleNormal="100" zoomScaleSheetLayoutView="90" zoomScalePageLayoutView="145" workbookViewId="0">
      <selection activeCell="B7" sqref="B7:F7"/>
    </sheetView>
  </sheetViews>
  <sheetFormatPr defaultColWidth="0" defaultRowHeight="15" customHeight="1" zeroHeight="1" x14ac:dyDescent="0.3"/>
  <cols>
    <col min="1" max="1" width="6.5546875" customWidth="1"/>
    <col min="2" max="8" width="9.109375" customWidth="1"/>
    <col min="9" max="9" width="11.5546875" customWidth="1"/>
    <col min="10" max="10" width="3.44140625" customWidth="1"/>
    <col min="11" max="16384" width="9.109375" hidden="1"/>
  </cols>
  <sheetData>
    <row r="1" spans="1:13" ht="14.4" x14ac:dyDescent="0.3"/>
    <row r="2" spans="1:13" ht="15.6" x14ac:dyDescent="0.3">
      <c r="A2" s="244" t="s">
        <v>122</v>
      </c>
      <c r="B2" s="245"/>
      <c r="C2" s="245"/>
      <c r="D2" s="245"/>
      <c r="E2" s="245"/>
      <c r="F2" s="245"/>
      <c r="G2" s="245"/>
      <c r="H2" s="245"/>
      <c r="I2" s="246"/>
    </row>
    <row r="3" spans="1:13" ht="106.35" customHeight="1" x14ac:dyDescent="0.3">
      <c r="A3" s="303" t="s">
        <v>147</v>
      </c>
      <c r="B3" s="304"/>
      <c r="C3" s="304"/>
      <c r="D3" s="304"/>
      <c r="E3" s="304"/>
      <c r="F3" s="304"/>
      <c r="G3" s="304"/>
      <c r="H3" s="304"/>
      <c r="I3" s="305"/>
    </row>
    <row r="4" spans="1:13" s="10" customFormat="1" ht="38.25" customHeight="1" x14ac:dyDescent="0.3">
      <c r="A4" s="306" t="s">
        <v>117</v>
      </c>
      <c r="B4" s="307"/>
      <c r="C4" s="307"/>
      <c r="D4" s="307"/>
      <c r="E4" s="307"/>
      <c r="F4" s="307"/>
      <c r="G4" s="307"/>
      <c r="H4" s="307"/>
      <c r="I4" s="308"/>
      <c r="J4" s="90"/>
    </row>
    <row r="5" spans="1:13" s="10" customFormat="1" ht="9.9" customHeight="1" x14ac:dyDescent="0.3">
      <c r="A5" s="117"/>
      <c r="B5" s="109"/>
      <c r="C5" s="109"/>
      <c r="D5" s="109"/>
      <c r="E5" s="109"/>
      <c r="F5" s="109"/>
      <c r="G5" s="109"/>
      <c r="H5" s="109"/>
      <c r="I5" s="110"/>
    </row>
    <row r="6" spans="1:13" s="10" customFormat="1" ht="27" customHeight="1" x14ac:dyDescent="0.3">
      <c r="A6" s="46"/>
      <c r="B6" s="309" t="s">
        <v>118</v>
      </c>
      <c r="C6" s="309"/>
      <c r="D6" s="309"/>
      <c r="E6" s="309"/>
      <c r="F6" s="309"/>
      <c r="G6" s="309"/>
      <c r="H6" s="309"/>
      <c r="I6" s="309"/>
    </row>
    <row r="7" spans="1:13" s="104" customFormat="1" ht="39" customHeight="1" x14ac:dyDescent="0.3">
      <c r="A7" s="102"/>
      <c r="B7" s="310" t="s">
        <v>144</v>
      </c>
      <c r="C7" s="310"/>
      <c r="D7" s="310"/>
      <c r="E7" s="310"/>
      <c r="F7" s="310"/>
      <c r="G7" s="311" t="s">
        <v>145</v>
      </c>
      <c r="H7" s="311"/>
      <c r="I7" s="311"/>
      <c r="J7" s="103"/>
      <c r="K7" s="103"/>
      <c r="L7" s="103"/>
      <c r="M7" s="103"/>
    </row>
    <row r="8" spans="1:13" s="10" customFormat="1" ht="46.5" customHeight="1" x14ac:dyDescent="0.3">
      <c r="A8" s="92"/>
      <c r="B8" s="312" t="s">
        <v>143</v>
      </c>
      <c r="C8" s="312"/>
      <c r="D8" s="312"/>
      <c r="E8" s="312"/>
      <c r="F8" s="312"/>
      <c r="G8" s="311" t="s">
        <v>119</v>
      </c>
      <c r="H8" s="311"/>
      <c r="I8" s="311"/>
      <c r="J8" s="100"/>
      <c r="K8" s="100"/>
      <c r="L8" s="100"/>
      <c r="M8" s="100"/>
    </row>
    <row r="9" spans="1:13" s="10" customFormat="1" ht="18" customHeight="1" x14ac:dyDescent="0.3">
      <c r="A9" s="92"/>
      <c r="B9" s="109"/>
      <c r="C9" s="107"/>
      <c r="D9" s="107"/>
      <c r="E9" s="107"/>
      <c r="F9" s="107"/>
      <c r="G9" s="107"/>
      <c r="H9" s="107"/>
      <c r="I9" s="108"/>
    </row>
    <row r="10" spans="1:13" s="10" customFormat="1" ht="30" customHeight="1" x14ac:dyDescent="0.3">
      <c r="A10" s="46"/>
      <c r="B10" s="309" t="s">
        <v>148</v>
      </c>
      <c r="C10" s="309"/>
      <c r="D10" s="309"/>
      <c r="E10" s="309"/>
      <c r="F10" s="309"/>
      <c r="G10" s="309"/>
      <c r="H10" s="309"/>
      <c r="I10" s="309"/>
    </row>
    <row r="11" spans="1:13" s="10" customFormat="1" ht="46.5" customHeight="1" x14ac:dyDescent="0.3">
      <c r="A11" s="92"/>
      <c r="B11" s="313" t="s">
        <v>143</v>
      </c>
      <c r="C11" s="313"/>
      <c r="D11" s="313"/>
      <c r="E11" s="313"/>
      <c r="F11" s="313"/>
      <c r="G11" s="314" t="s">
        <v>119</v>
      </c>
      <c r="H11" s="314"/>
      <c r="I11" s="314"/>
      <c r="J11" s="100"/>
      <c r="K11" s="100"/>
      <c r="L11" s="100"/>
      <c r="M11" s="100"/>
    </row>
    <row r="12" spans="1:13" s="10" customFormat="1" ht="8.4" customHeight="1" x14ac:dyDescent="0.3">
      <c r="A12" s="92"/>
      <c r="B12" s="30"/>
      <c r="C12" s="30"/>
      <c r="D12" s="30"/>
      <c r="E12" s="30"/>
      <c r="F12" s="30"/>
      <c r="G12" s="30"/>
      <c r="H12" s="30"/>
      <c r="I12" s="91"/>
    </row>
    <row r="13" spans="1:13" s="10" customFormat="1" ht="27" customHeight="1" x14ac:dyDescent="0.3">
      <c r="A13" s="46"/>
      <c r="B13" s="309" t="s">
        <v>120</v>
      </c>
      <c r="C13" s="309"/>
      <c r="D13" s="309"/>
      <c r="E13" s="309"/>
      <c r="F13" s="309"/>
      <c r="G13" s="309"/>
      <c r="H13" s="309"/>
      <c r="I13" s="309"/>
    </row>
    <row r="14" spans="1:13" s="10" customFormat="1" ht="46.5" customHeight="1" x14ac:dyDescent="0.3">
      <c r="A14" s="101"/>
      <c r="B14" s="312" t="s">
        <v>143</v>
      </c>
      <c r="C14" s="312"/>
      <c r="D14" s="312"/>
      <c r="E14" s="312"/>
      <c r="F14" s="312"/>
      <c r="G14" s="311" t="s">
        <v>119</v>
      </c>
      <c r="H14" s="311"/>
      <c r="I14" s="311"/>
      <c r="J14" s="100"/>
      <c r="K14" s="100"/>
      <c r="L14" s="100"/>
      <c r="M14" s="100"/>
    </row>
    <row r="15" spans="1:13" s="10" customFormat="1" ht="17.25" customHeight="1" x14ac:dyDescent="0.3">
      <c r="A15" s="83"/>
      <c r="B15" s="81"/>
      <c r="C15" s="81"/>
      <c r="D15" s="81"/>
      <c r="E15" s="81"/>
      <c r="F15" s="81"/>
      <c r="G15" s="81"/>
      <c r="H15" s="81"/>
      <c r="I15" s="82"/>
    </row>
    <row r="16" spans="1:13" s="93" customFormat="1" ht="18.75" customHeight="1" x14ac:dyDescent="0.3">
      <c r="A16" s="84" t="s">
        <v>6</v>
      </c>
      <c r="B16" s="115"/>
      <c r="C16" s="115"/>
      <c r="D16" s="115"/>
      <c r="E16" s="115"/>
      <c r="F16" s="115"/>
      <c r="G16" s="115"/>
      <c r="H16" s="115"/>
      <c r="I16" s="116"/>
    </row>
    <row r="17" spans="1:9" s="93" customFormat="1" ht="10.5" customHeight="1" x14ac:dyDescent="0.3">
      <c r="A17" s="114"/>
      <c r="B17" s="115"/>
      <c r="C17" s="115"/>
      <c r="D17" s="115"/>
      <c r="E17" s="115"/>
      <c r="F17" s="115"/>
      <c r="G17" s="115"/>
      <c r="H17" s="115"/>
      <c r="I17" s="116"/>
    </row>
    <row r="18" spans="1:9" s="93" customFormat="1" ht="34.5" customHeight="1" x14ac:dyDescent="0.3">
      <c r="A18" s="277" t="s">
        <v>160</v>
      </c>
      <c r="B18" s="278"/>
      <c r="C18" s="278"/>
      <c r="D18" s="278"/>
      <c r="E18" s="278"/>
      <c r="F18" s="278"/>
      <c r="G18" s="278"/>
      <c r="H18" s="278"/>
      <c r="I18" s="279"/>
    </row>
    <row r="19" spans="1:9" s="93" customFormat="1" ht="34.65" customHeight="1" x14ac:dyDescent="0.3">
      <c r="A19" s="277" t="s">
        <v>174</v>
      </c>
      <c r="B19" s="278"/>
      <c r="C19" s="278"/>
      <c r="D19" s="278"/>
      <c r="E19" s="278"/>
      <c r="F19" s="278"/>
      <c r="G19" s="278"/>
      <c r="H19" s="278"/>
      <c r="I19" s="279"/>
    </row>
    <row r="20" spans="1:9" s="93" customFormat="1" ht="34.35" customHeight="1" x14ac:dyDescent="0.3">
      <c r="A20" s="277" t="s">
        <v>161</v>
      </c>
      <c r="B20" s="278"/>
      <c r="C20" s="278"/>
      <c r="D20" s="278"/>
      <c r="E20" s="278"/>
      <c r="F20" s="278"/>
      <c r="G20" s="278"/>
      <c r="H20" s="278"/>
      <c r="I20" s="279"/>
    </row>
    <row r="21" spans="1:9" s="93" customFormat="1" ht="11.4" customHeight="1" x14ac:dyDescent="0.3">
      <c r="A21" s="94"/>
      <c r="B21" s="115"/>
      <c r="C21" s="115"/>
      <c r="D21" s="115"/>
      <c r="E21" s="115"/>
      <c r="F21" s="115"/>
      <c r="G21" s="115"/>
      <c r="H21" s="115"/>
      <c r="I21" s="116"/>
    </row>
    <row r="22" spans="1:9" s="98" customFormat="1" ht="27.6" customHeight="1" x14ac:dyDescent="0.3">
      <c r="A22" s="86"/>
      <c r="B22" s="95" t="s">
        <v>121</v>
      </c>
      <c r="C22" s="96"/>
      <c r="D22" s="96"/>
      <c r="E22" s="96"/>
      <c r="F22" s="96"/>
      <c r="G22" s="96"/>
      <c r="H22" s="96"/>
      <c r="I22" s="97"/>
    </row>
    <row r="23" spans="1:9" ht="55.5" customHeight="1" x14ac:dyDescent="0.3">
      <c r="A23" s="63"/>
      <c r="B23" s="315" t="s">
        <v>123</v>
      </c>
      <c r="C23" s="315"/>
      <c r="D23" s="315"/>
      <c r="E23" s="315"/>
      <c r="F23" s="315"/>
      <c r="G23" s="315"/>
      <c r="H23" s="315"/>
      <c r="I23" s="316"/>
    </row>
    <row r="54" ht="15" customHeight="1" x14ac:dyDescent="0.3"/>
  </sheetData>
  <mergeCells count="18">
    <mergeCell ref="A19:I19"/>
    <mergeCell ref="A20:I20"/>
    <mergeCell ref="B23:I23"/>
    <mergeCell ref="B13:I13"/>
    <mergeCell ref="B14:F14"/>
    <mergeCell ref="G14:I14"/>
    <mergeCell ref="A2:I2"/>
    <mergeCell ref="A3:I3"/>
    <mergeCell ref="A4:I4"/>
    <mergeCell ref="B6:I6"/>
    <mergeCell ref="A18:I18"/>
    <mergeCell ref="B7:F7"/>
    <mergeCell ref="G7:I7"/>
    <mergeCell ref="B8:F8"/>
    <mergeCell ref="G8:I8"/>
    <mergeCell ref="B10:I10"/>
    <mergeCell ref="B11:F11"/>
    <mergeCell ref="G11:I11"/>
  </mergeCells>
  <dataValidations count="5">
    <dataValidation type="list" allowBlank="1" showInputMessage="1" showErrorMessage="1" prompt="Applicant has a staff member who is a licensed mental health provider through the Texas Behavioral Executive Health Council" sqref="A6" xr:uid="{00000000-0002-0000-0500-000000000000}">
      <formula1>"YES,NO"</formula1>
    </dataValidation>
    <dataValidation type="list" allowBlank="1" showInputMessage="1" showErrorMessage="1" prompt="Applicant has a staff member who is fluent in more than one language identified in the Language Access Plan" sqref="A10" xr:uid="{00000000-0002-0000-0500-000001000000}">
      <formula1>"YES,NO"</formula1>
    </dataValidation>
    <dataValidation type="list" allowBlank="1" showInputMessage="1" showErrorMessage="1" prompt="Applicant has a paid staff member who has formerly experienced homelessness" sqref="A13" xr:uid="{00000000-0002-0000-0500-000002000000}">
      <formula1>"YES,NO"</formula1>
    </dataValidation>
    <dataValidation allowBlank="1" showInputMessage="1" showErrorMessage="1" prompt="Applicant will provide Emergency Health Services if otherwise inaccessible or unavailable from other sources in the area" sqref="A11:A12 A7:A8 A14" xr:uid="{00000000-0002-0000-0500-000003000000}"/>
    <dataValidation type="list" allowBlank="1" showInputMessage="1" showErrorMessage="1" promptTitle="POINTS SELECTION" prompt="Number of points requested under category &quot;STAFF QUALIFICATIONS&quot;." sqref="A22" xr:uid="{00000000-0002-0000-0500-000004000000}">
      <formula1>"0,2,4,6"</formula1>
    </dataValidation>
  </dataValidations>
  <hyperlinks>
    <hyperlink ref="G11" r:id="rId1" xr:uid="{00000000-0004-0000-0500-000000000000}"/>
    <hyperlink ref="G8" r:id="rId2" xr:uid="{00000000-0004-0000-0500-000001000000}"/>
    <hyperlink ref="G14" r:id="rId3" xr:uid="{00000000-0004-0000-0500-000002000000}"/>
    <hyperlink ref="G7" r:id="rId4" display="https://www.tdhca.state.tx.us/home-division/esgp/applications.htm" xr:uid="{00000000-0004-0000-0500-000003000000}"/>
    <hyperlink ref="G7:I7" r:id="rId5" display=" https://www.bhec.texas.gov/verify-a-license/index.html" xr:uid="{00000000-0004-0000-0500-000004000000}"/>
  </hyperlinks>
  <pageMargins left="0.25" right="0.25" top="6.25E-2" bottom="0.75" header="0.3" footer="0.3"/>
  <pageSetup orientation="portrait" r:id="rId6"/>
  <drawing r:id="rId7"/>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0" tint="-0.499984740745262"/>
  </sheetPr>
  <dimension ref="A1:J34"/>
  <sheetViews>
    <sheetView showGridLines="0" showRowColHeaders="0" showRuler="0" view="pageLayout" zoomScaleNormal="100" workbookViewId="0">
      <selection activeCell="H7" sqref="H7:I7"/>
    </sheetView>
  </sheetViews>
  <sheetFormatPr defaultColWidth="0" defaultRowHeight="15" customHeight="1" zeroHeight="1" x14ac:dyDescent="0.3"/>
  <cols>
    <col min="1" max="1" width="6.5546875" customWidth="1"/>
    <col min="2" max="6" width="9.109375" customWidth="1"/>
    <col min="7" max="7" width="18.88671875" customWidth="1"/>
    <col min="8" max="9" width="9.109375" customWidth="1"/>
    <col min="10" max="10" width="3.44140625" customWidth="1"/>
    <col min="11" max="16384" width="9.109375" hidden="1"/>
  </cols>
  <sheetData>
    <row r="1" spans="1:9" ht="14.4" x14ac:dyDescent="0.3"/>
    <row r="2" spans="1:9" ht="15.6" x14ac:dyDescent="0.3">
      <c r="A2" s="244" t="s">
        <v>124</v>
      </c>
      <c r="B2" s="245"/>
      <c r="C2" s="245"/>
      <c r="D2" s="245"/>
      <c r="E2" s="245"/>
      <c r="F2" s="245"/>
      <c r="G2" s="245"/>
      <c r="H2" s="245"/>
      <c r="I2" s="246"/>
    </row>
    <row r="3" spans="1:9" ht="53.25" customHeight="1" x14ac:dyDescent="0.3">
      <c r="A3" s="317" t="s">
        <v>149</v>
      </c>
      <c r="B3" s="318"/>
      <c r="C3" s="318"/>
      <c r="D3" s="318"/>
      <c r="E3" s="318"/>
      <c r="F3" s="318"/>
      <c r="G3" s="318"/>
      <c r="H3" s="318"/>
      <c r="I3" s="319"/>
    </row>
    <row r="4" spans="1:9" ht="33.75" customHeight="1" x14ac:dyDescent="0.3">
      <c r="A4" s="113"/>
      <c r="B4" s="109"/>
      <c r="C4" s="109"/>
      <c r="D4" s="109"/>
      <c r="E4" s="109"/>
      <c r="F4" s="109"/>
      <c r="G4" s="109"/>
      <c r="H4" s="109"/>
      <c r="I4" s="110"/>
    </row>
    <row r="5" spans="1:9" s="10" customFormat="1" ht="20.25" customHeight="1" x14ac:dyDescent="0.3">
      <c r="A5" s="256" t="s">
        <v>44</v>
      </c>
      <c r="B5" s="257"/>
      <c r="C5" s="257"/>
      <c r="D5" s="257"/>
      <c r="E5" s="257"/>
      <c r="F5" s="257"/>
      <c r="G5" s="257"/>
      <c r="H5" s="257"/>
      <c r="I5" s="258"/>
    </row>
    <row r="6" spans="1:9" s="10" customFormat="1" ht="20.25" customHeight="1" x14ac:dyDescent="0.3">
      <c r="A6" s="252" t="s">
        <v>101</v>
      </c>
      <c r="B6" s="253"/>
      <c r="C6" s="253"/>
      <c r="D6" s="253"/>
      <c r="E6" s="253"/>
      <c r="F6" s="253"/>
      <c r="G6" s="259"/>
      <c r="H6" s="320">
        <f>'6-2 Subpopulations'!H6:I6</f>
        <v>0</v>
      </c>
      <c r="I6" s="321"/>
    </row>
    <row r="7" spans="1:9" s="10" customFormat="1" ht="20.25" customHeight="1" x14ac:dyDescent="0.3">
      <c r="A7" s="252" t="s">
        <v>104</v>
      </c>
      <c r="B7" s="253"/>
      <c r="C7" s="253"/>
      <c r="D7" s="253"/>
      <c r="E7" s="253"/>
      <c r="F7" s="253"/>
      <c r="G7" s="259"/>
      <c r="H7" s="322"/>
      <c r="I7" s="323"/>
    </row>
    <row r="8" spans="1:9" s="10" customFormat="1" ht="24.6" customHeight="1" x14ac:dyDescent="0.3">
      <c r="A8" s="324" t="s">
        <v>105</v>
      </c>
      <c r="B8" s="324"/>
      <c r="C8" s="324"/>
      <c r="D8" s="324"/>
      <c r="E8" s="324"/>
      <c r="F8" s="324"/>
      <c r="G8" s="324"/>
      <c r="H8" s="325" t="str">
        <f>IF(AND(H6&gt;0,H7&gt;0),H7/H6,"")</f>
        <v/>
      </c>
      <c r="I8" s="326"/>
    </row>
    <row r="9" spans="1:9" s="10" customFormat="1" ht="17.25" customHeight="1" x14ac:dyDescent="0.3">
      <c r="A9" s="59"/>
      <c r="B9" s="107"/>
      <c r="C9" s="107"/>
      <c r="D9" s="107"/>
      <c r="E9" s="107"/>
      <c r="F9" s="107"/>
      <c r="G9" s="107"/>
      <c r="H9" s="107"/>
      <c r="I9" s="108"/>
    </row>
    <row r="10" spans="1:9" s="10" customFormat="1" ht="18.75" customHeight="1" x14ac:dyDescent="0.3">
      <c r="A10" s="29" t="s">
        <v>6</v>
      </c>
      <c r="B10" s="107"/>
      <c r="C10" s="107"/>
      <c r="D10" s="107"/>
      <c r="E10" s="107"/>
      <c r="F10" s="107"/>
      <c r="G10" s="107"/>
      <c r="H10" s="107"/>
      <c r="I10" s="108"/>
    </row>
    <row r="11" spans="1:9" s="10" customFormat="1" ht="10.5" customHeight="1" x14ac:dyDescent="0.3">
      <c r="A11" s="59"/>
      <c r="B11" s="107"/>
      <c r="C11" s="107"/>
      <c r="D11" s="107"/>
      <c r="E11" s="107"/>
      <c r="F11" s="107"/>
      <c r="G11" s="107"/>
      <c r="H11" s="107"/>
      <c r="I11" s="108"/>
    </row>
    <row r="12" spans="1:9" s="10" customFormat="1" ht="37.5" customHeight="1" x14ac:dyDescent="0.3">
      <c r="A12" s="236" t="s">
        <v>166</v>
      </c>
      <c r="B12" s="237"/>
      <c r="C12" s="237"/>
      <c r="D12" s="237"/>
      <c r="E12" s="237"/>
      <c r="F12" s="237"/>
      <c r="G12" s="237"/>
      <c r="H12" s="237"/>
      <c r="I12" s="238"/>
    </row>
    <row r="13" spans="1:9" s="10" customFormat="1" ht="37.5" customHeight="1" x14ac:dyDescent="0.3">
      <c r="A13" s="236" t="s">
        <v>167</v>
      </c>
      <c r="B13" s="237"/>
      <c r="C13" s="237"/>
      <c r="D13" s="237"/>
      <c r="E13" s="237"/>
      <c r="F13" s="237"/>
      <c r="G13" s="237"/>
      <c r="H13" s="237"/>
      <c r="I13" s="238"/>
    </row>
    <row r="14" spans="1:9" s="10" customFormat="1" ht="37.5" customHeight="1" x14ac:dyDescent="0.3">
      <c r="A14" s="236" t="s">
        <v>168</v>
      </c>
      <c r="B14" s="237"/>
      <c r="C14" s="237"/>
      <c r="D14" s="237"/>
      <c r="E14" s="237"/>
      <c r="F14" s="237"/>
      <c r="G14" s="237"/>
      <c r="H14" s="237"/>
      <c r="I14" s="238"/>
    </row>
    <row r="15" spans="1:9" s="10" customFormat="1" ht="37.5" customHeight="1" x14ac:dyDescent="0.3">
      <c r="A15" s="66"/>
      <c r="B15" s="109"/>
      <c r="C15" s="109"/>
      <c r="D15" s="109"/>
      <c r="E15" s="109"/>
      <c r="F15" s="109"/>
      <c r="G15" s="109"/>
      <c r="H15" s="109"/>
      <c r="I15" s="110"/>
    </row>
    <row r="16" spans="1:9" ht="49.5" customHeight="1" x14ac:dyDescent="0.3">
      <c r="A16" s="164"/>
      <c r="B16" s="67" t="s">
        <v>125</v>
      </c>
      <c r="C16" s="68"/>
      <c r="D16" s="68"/>
      <c r="E16" s="68"/>
      <c r="F16" s="68"/>
      <c r="G16" s="68"/>
      <c r="H16" s="68"/>
      <c r="I16" s="69"/>
    </row>
    <row r="17" spans="1:9" ht="31.5" customHeight="1" x14ac:dyDescent="0.3">
      <c r="A17" s="61"/>
      <c r="B17" s="111"/>
      <c r="C17" s="111"/>
      <c r="D17" s="111"/>
      <c r="E17" s="111"/>
      <c r="F17" s="111"/>
      <c r="G17" s="111"/>
      <c r="H17" s="111"/>
      <c r="I17" s="112"/>
    </row>
    <row r="33" ht="15" customHeight="1" x14ac:dyDescent="0.3"/>
    <row r="34" ht="15" customHeight="1" x14ac:dyDescent="0.3"/>
  </sheetData>
  <sheetProtection algorithmName="SHA-512" hashValue="f8BKe9oTZ0IFLks2F8jQX/uL8Q5wjoaCXt1jcMjWtcEqOHj6d85/ha1Le0YyUr54FWyHJFdnA86/8k48uKRcXw==" saltValue="j4liQ8qnjJyJCnr3Huwsjw==" spinCount="100000" sheet="1" objects="1" scenarios="1" selectLockedCells="1"/>
  <mergeCells count="12">
    <mergeCell ref="A12:I12"/>
    <mergeCell ref="A13:I13"/>
    <mergeCell ref="A14:I14"/>
    <mergeCell ref="A8:G8"/>
    <mergeCell ref="H8:I8"/>
    <mergeCell ref="A7:G7"/>
    <mergeCell ref="A2:I2"/>
    <mergeCell ref="A3:I3"/>
    <mergeCell ref="A5:I5"/>
    <mergeCell ref="H6:I6"/>
    <mergeCell ref="H7:I7"/>
    <mergeCell ref="A6:G6"/>
  </mergeCells>
  <dataValidations xWindow="292" yWindow="767" count="4">
    <dataValidation type="list" allowBlank="1" showInputMessage="1" showErrorMessage="1" promptTitle="POINTS SELECTION" prompt="Number of points requested under category &quot;HOUSING TARGET&quot;." sqref="A16" xr:uid="{00000000-0002-0000-0600-000000000000}">
      <formula1>"0,1,2,3"</formula1>
    </dataValidation>
    <dataValidation allowBlank="1" showInputMessage="1" showErrorMessage="1" promptTitle="Persons Maintaining Housing " prompt="Enter total number of persons served with rapid re-housing who will maintain housing for 3 months or more" sqref="H7:I7" xr:uid="{00000000-0002-0000-0600-000001000000}"/>
    <dataValidation allowBlank="1" showInputMessage="1" showErrorMessage="1" promptTitle="Persons served(from Vol 6-Tab 2)" prompt="Persons served with rapid re-housing auto-fills from Volume 6-Tab 2. " sqref="H6:I6" xr:uid="{00000000-0002-0000-0600-000002000000}"/>
    <dataValidation allowBlank="1" showInputMessage="1" showErrorMessage="1" promptTitle="% Maintaining (auto-calc)" prompt="The percentage of persons targeted to maintain housing for 3 or more months after exit is auto-calculated. " sqref="H8:I8" xr:uid="{00000000-0002-0000-0600-000003000000}"/>
  </dataValidations>
  <pageMargins left="0.25" right="0.25" top="6.25E-2"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0" tint="-0.499984740745262"/>
  </sheetPr>
  <dimension ref="A1:P28"/>
  <sheetViews>
    <sheetView showGridLines="0" showRowColHeaders="0" showRuler="0" zoomScaleNormal="100" workbookViewId="0">
      <selection activeCell="B8" sqref="B8"/>
    </sheetView>
  </sheetViews>
  <sheetFormatPr defaultColWidth="0" defaultRowHeight="15" customHeight="1" zeroHeight="1" x14ac:dyDescent="0.3"/>
  <cols>
    <col min="1" max="1" width="2.109375" customWidth="1"/>
    <col min="2" max="2" width="6.5546875" customWidth="1"/>
    <col min="3" max="9" width="9.109375" customWidth="1"/>
    <col min="10" max="10" width="29.109375" customWidth="1"/>
    <col min="11" max="11" width="1.109375" customWidth="1"/>
    <col min="12" max="16384" width="9.109375" hidden="1"/>
  </cols>
  <sheetData>
    <row r="1" spans="2:16" ht="14.4" x14ac:dyDescent="0.3"/>
    <row r="2" spans="2:16" ht="15.6" x14ac:dyDescent="0.3">
      <c r="B2" s="244" t="s">
        <v>126</v>
      </c>
      <c r="C2" s="245"/>
      <c r="D2" s="245"/>
      <c r="E2" s="245"/>
      <c r="F2" s="245"/>
      <c r="G2" s="245"/>
      <c r="H2" s="245"/>
      <c r="I2" s="245"/>
      <c r="J2" s="246"/>
      <c r="K2" s="72"/>
      <c r="L2" s="70"/>
      <c r="M2" s="70"/>
      <c r="N2" s="70"/>
      <c r="O2" s="70"/>
      <c r="P2" s="71"/>
    </row>
    <row r="3" spans="2:16" ht="167.1" customHeight="1" x14ac:dyDescent="0.3">
      <c r="B3" s="327" t="s">
        <v>127</v>
      </c>
      <c r="C3" s="328"/>
      <c r="D3" s="328"/>
      <c r="E3" s="328"/>
      <c r="F3" s="328"/>
      <c r="G3" s="328"/>
      <c r="H3" s="328"/>
      <c r="I3" s="328"/>
      <c r="J3" s="329"/>
      <c r="K3" s="72"/>
      <c r="L3" s="72"/>
      <c r="M3" s="72"/>
      <c r="N3" s="72"/>
      <c r="O3" s="72"/>
      <c r="P3" s="73"/>
    </row>
    <row r="4" spans="2:16" s="10" customFormat="1" ht="20.25" customHeight="1" x14ac:dyDescent="0.3">
      <c r="B4" s="29" t="s">
        <v>5</v>
      </c>
      <c r="C4" s="30"/>
      <c r="D4" s="30"/>
      <c r="E4" s="30"/>
      <c r="F4" s="30"/>
      <c r="G4" s="30"/>
      <c r="H4" s="30"/>
      <c r="I4" s="30"/>
      <c r="J4" s="56"/>
      <c r="K4" s="30"/>
      <c r="L4" s="30"/>
      <c r="M4" s="30"/>
      <c r="N4" s="30"/>
      <c r="O4" s="30"/>
      <c r="P4" s="56"/>
    </row>
    <row r="5" spans="2:16" s="10" customFormat="1" ht="6.9" customHeight="1" x14ac:dyDescent="0.3">
      <c r="B5" s="29"/>
      <c r="C5" s="30"/>
      <c r="D5" s="30"/>
      <c r="E5" s="30"/>
      <c r="F5" s="30"/>
      <c r="G5" s="30"/>
      <c r="H5" s="30"/>
      <c r="I5" s="30"/>
      <c r="J5" s="56"/>
      <c r="K5" s="30"/>
      <c r="L5" s="30"/>
      <c r="M5" s="30"/>
      <c r="N5" s="30"/>
      <c r="O5" s="30"/>
      <c r="P5" s="56"/>
    </row>
    <row r="6" spans="2:16" s="10" customFormat="1" ht="38.25" customHeight="1" x14ac:dyDescent="0.3">
      <c r="B6" s="330" t="s">
        <v>48</v>
      </c>
      <c r="C6" s="240"/>
      <c r="D6" s="240"/>
      <c r="E6" s="240"/>
      <c r="F6" s="240"/>
      <c r="G6" s="240"/>
      <c r="H6" s="240"/>
      <c r="I6" s="240"/>
      <c r="J6" s="241"/>
      <c r="K6" s="30"/>
      <c r="L6" s="30"/>
      <c r="M6" s="30"/>
      <c r="N6" s="30"/>
      <c r="O6" s="30"/>
      <c r="P6" s="56"/>
    </row>
    <row r="7" spans="2:16" s="10" customFormat="1" ht="14.25" customHeight="1" x14ac:dyDescent="0.3">
      <c r="B7" s="181"/>
      <c r="C7" s="179"/>
      <c r="D7" s="179"/>
      <c r="E7" s="179"/>
      <c r="F7" s="179"/>
      <c r="G7" s="179"/>
      <c r="H7" s="179"/>
      <c r="I7" s="179"/>
      <c r="J7" s="180"/>
      <c r="K7" s="30"/>
      <c r="L7" s="30"/>
      <c r="M7" s="30"/>
      <c r="N7" s="30"/>
      <c r="O7" s="30"/>
      <c r="P7" s="56"/>
    </row>
    <row r="8" spans="2:16" s="10" customFormat="1" ht="14.4" customHeight="1" x14ac:dyDescent="0.3">
      <c r="B8" s="74"/>
      <c r="C8" s="240" t="s">
        <v>49</v>
      </c>
      <c r="D8" s="240"/>
      <c r="E8" s="240"/>
      <c r="F8" s="240"/>
      <c r="G8" s="58"/>
      <c r="H8" s="47"/>
      <c r="I8" s="331" t="s">
        <v>54</v>
      </c>
      <c r="J8" s="332"/>
      <c r="K8" s="177"/>
      <c r="L8" s="177"/>
      <c r="M8" s="177"/>
      <c r="N8" s="177"/>
      <c r="O8" s="177"/>
      <c r="P8" s="178"/>
    </row>
    <row r="9" spans="2:16" s="10" customFormat="1" ht="14.4" x14ac:dyDescent="0.3">
      <c r="B9" s="57"/>
      <c r="C9" s="54"/>
      <c r="D9" s="54"/>
      <c r="E9" s="54"/>
      <c r="F9" s="54"/>
      <c r="G9" s="54"/>
      <c r="H9" s="37"/>
      <c r="I9" s="182"/>
      <c r="J9" s="185"/>
      <c r="K9" s="76"/>
      <c r="L9" s="76"/>
      <c r="M9" s="76"/>
      <c r="N9" s="76"/>
      <c r="O9" s="76"/>
      <c r="P9" s="77"/>
    </row>
    <row r="10" spans="2:16" s="10" customFormat="1" ht="14.4" customHeight="1" x14ac:dyDescent="0.3">
      <c r="B10" s="74"/>
      <c r="C10" s="240" t="s">
        <v>50</v>
      </c>
      <c r="D10" s="240"/>
      <c r="E10" s="240"/>
      <c r="F10" s="240"/>
      <c r="G10" s="58"/>
      <c r="H10" s="47"/>
      <c r="I10" s="331" t="s">
        <v>55</v>
      </c>
      <c r="J10" s="332"/>
      <c r="K10" s="177"/>
      <c r="L10" s="177"/>
      <c r="M10" s="177"/>
      <c r="N10" s="177"/>
      <c r="O10" s="177"/>
      <c r="P10" s="178"/>
    </row>
    <row r="11" spans="2:16" s="36" customFormat="1" ht="14.4" x14ac:dyDescent="0.3">
      <c r="B11" s="78"/>
      <c r="C11" s="75"/>
      <c r="D11" s="76"/>
      <c r="E11" s="76"/>
      <c r="F11" s="76"/>
      <c r="G11" s="76"/>
      <c r="H11" s="62"/>
      <c r="I11" s="183"/>
      <c r="J11" s="91"/>
      <c r="K11" s="54"/>
      <c r="L11" s="54"/>
      <c r="M11" s="54"/>
      <c r="N11" s="54"/>
      <c r="O11" s="54"/>
      <c r="P11" s="55"/>
    </row>
    <row r="12" spans="2:16" s="10" customFormat="1" ht="14.4" customHeight="1" x14ac:dyDescent="0.3">
      <c r="B12" s="74"/>
      <c r="C12" s="240" t="s">
        <v>51</v>
      </c>
      <c r="D12" s="240"/>
      <c r="E12" s="240"/>
      <c r="F12" s="240"/>
      <c r="G12" s="58"/>
      <c r="H12" s="47"/>
      <c r="I12" s="331" t="s">
        <v>56</v>
      </c>
      <c r="J12" s="332"/>
      <c r="K12" s="177"/>
      <c r="L12" s="177"/>
      <c r="M12" s="177"/>
      <c r="N12" s="177"/>
      <c r="O12" s="177"/>
      <c r="P12" s="178"/>
    </row>
    <row r="13" spans="2:16" s="10" customFormat="1" ht="14.4" x14ac:dyDescent="0.3">
      <c r="B13" s="57"/>
      <c r="C13" s="54"/>
      <c r="D13" s="54"/>
      <c r="E13" s="54"/>
      <c r="F13" s="54"/>
      <c r="G13" s="54"/>
      <c r="H13" s="62"/>
      <c r="I13" s="183"/>
      <c r="J13" s="91"/>
      <c r="K13" s="54"/>
      <c r="L13" s="54"/>
      <c r="M13" s="54"/>
      <c r="N13" s="54"/>
      <c r="O13" s="54"/>
      <c r="P13" s="55"/>
    </row>
    <row r="14" spans="2:16" s="10" customFormat="1" ht="14.4" customHeight="1" x14ac:dyDescent="0.3">
      <c r="B14" s="74"/>
      <c r="C14" s="240" t="s">
        <v>52</v>
      </c>
      <c r="D14" s="240"/>
      <c r="E14" s="240"/>
      <c r="F14" s="240"/>
      <c r="G14" s="58"/>
      <c r="H14" s="47"/>
      <c r="I14" s="331" t="s">
        <v>57</v>
      </c>
      <c r="J14" s="332"/>
      <c r="K14" s="177"/>
      <c r="L14" s="177"/>
      <c r="M14" s="177"/>
      <c r="N14" s="177"/>
      <c r="O14" s="177"/>
      <c r="P14" s="178"/>
    </row>
    <row r="15" spans="2:16" s="10" customFormat="1" ht="14.4" x14ac:dyDescent="0.3">
      <c r="B15" s="59"/>
      <c r="C15" s="58"/>
      <c r="D15" s="58"/>
      <c r="E15" s="58"/>
      <c r="F15" s="58"/>
      <c r="G15" s="58"/>
      <c r="H15" s="58"/>
      <c r="I15" s="184"/>
      <c r="J15" s="186"/>
      <c r="K15" s="30"/>
      <c r="L15" s="30"/>
      <c r="M15" s="30"/>
      <c r="N15" s="30"/>
      <c r="O15" s="30"/>
      <c r="P15" s="56"/>
    </row>
    <row r="16" spans="2:16" s="10" customFormat="1" ht="15" customHeight="1" x14ac:dyDescent="0.3">
      <c r="B16" s="74"/>
      <c r="C16" s="240" t="s">
        <v>53</v>
      </c>
      <c r="D16" s="240"/>
      <c r="E16" s="240"/>
      <c r="F16" s="240"/>
      <c r="G16" s="79"/>
      <c r="H16" s="47"/>
      <c r="I16" s="331" t="s">
        <v>58</v>
      </c>
      <c r="J16" s="332"/>
      <c r="K16" s="177"/>
      <c r="L16" s="177"/>
      <c r="M16" s="177"/>
      <c r="N16" s="177"/>
      <c r="O16" s="177"/>
      <c r="P16" s="178"/>
    </row>
    <row r="17" spans="2:16" s="10" customFormat="1" ht="14.4" x14ac:dyDescent="0.3">
      <c r="B17" s="59"/>
      <c r="C17" s="58"/>
      <c r="D17" s="58"/>
      <c r="E17" s="58"/>
      <c r="F17" s="58"/>
      <c r="G17" s="58"/>
      <c r="H17" s="58"/>
      <c r="I17" s="177"/>
      <c r="J17" s="178"/>
      <c r="K17" s="30"/>
      <c r="L17" s="30"/>
      <c r="M17" s="30"/>
      <c r="N17" s="30"/>
      <c r="O17" s="30"/>
      <c r="P17" s="56"/>
    </row>
    <row r="18" spans="2:16" s="10" customFormat="1" ht="14.4" x14ac:dyDescent="0.3">
      <c r="B18" s="29" t="s">
        <v>6</v>
      </c>
      <c r="C18" s="58"/>
      <c r="D18" s="58"/>
      <c r="E18" s="58"/>
      <c r="F18" s="58"/>
      <c r="G18" s="58"/>
      <c r="H18" s="58"/>
      <c r="I18" s="177"/>
      <c r="J18" s="178"/>
      <c r="K18" s="30"/>
      <c r="L18" s="30"/>
      <c r="M18" s="30"/>
      <c r="N18" s="30"/>
      <c r="O18" s="30"/>
      <c r="P18" s="56"/>
    </row>
    <row r="19" spans="2:16" s="10" customFormat="1" ht="30.75" customHeight="1" x14ac:dyDescent="0.3">
      <c r="B19" s="236" t="s">
        <v>162</v>
      </c>
      <c r="C19" s="237"/>
      <c r="D19" s="237"/>
      <c r="E19" s="237"/>
      <c r="F19" s="237"/>
      <c r="G19" s="237"/>
      <c r="H19" s="237"/>
      <c r="I19" s="237"/>
      <c r="J19" s="238"/>
      <c r="K19" s="30"/>
      <c r="L19" s="30"/>
      <c r="M19" s="30"/>
      <c r="N19" s="30"/>
      <c r="O19" s="30"/>
      <c r="P19" s="56"/>
    </row>
    <row r="20" spans="2:16" s="10" customFormat="1" ht="37.5" customHeight="1" x14ac:dyDescent="0.3">
      <c r="B20" s="236" t="s">
        <v>163</v>
      </c>
      <c r="C20" s="237"/>
      <c r="D20" s="237"/>
      <c r="E20" s="237"/>
      <c r="F20" s="237"/>
      <c r="G20" s="237"/>
      <c r="H20" s="237"/>
      <c r="I20" s="237"/>
      <c r="J20" s="238"/>
      <c r="K20" s="30"/>
      <c r="L20" s="30"/>
      <c r="M20" s="30"/>
      <c r="N20" s="30"/>
      <c r="O20" s="30"/>
      <c r="P20" s="56"/>
    </row>
    <row r="21" spans="2:16" s="10" customFormat="1" ht="37.5" customHeight="1" x14ac:dyDescent="0.3">
      <c r="B21" s="236" t="s">
        <v>164</v>
      </c>
      <c r="C21" s="237"/>
      <c r="D21" s="237"/>
      <c r="E21" s="237"/>
      <c r="F21" s="237"/>
      <c r="G21" s="237"/>
      <c r="H21" s="237"/>
      <c r="I21" s="237"/>
      <c r="J21" s="238"/>
      <c r="K21" s="30"/>
      <c r="L21" s="30"/>
      <c r="M21" s="30"/>
      <c r="N21" s="30"/>
      <c r="O21" s="30"/>
      <c r="P21" s="56"/>
    </row>
    <row r="22" spans="2:16" s="10" customFormat="1" ht="59.25" customHeight="1" x14ac:dyDescent="0.3">
      <c r="B22" s="236" t="s">
        <v>165</v>
      </c>
      <c r="C22" s="237"/>
      <c r="D22" s="237"/>
      <c r="E22" s="237"/>
      <c r="F22" s="237"/>
      <c r="G22" s="237"/>
      <c r="H22" s="237"/>
      <c r="I22" s="237"/>
      <c r="J22" s="238"/>
      <c r="K22" s="30"/>
      <c r="L22" s="30"/>
      <c r="M22" s="30"/>
      <c r="N22" s="30"/>
      <c r="O22" s="30"/>
      <c r="P22" s="56"/>
    </row>
    <row r="23" spans="2:16" ht="48.75" customHeight="1" x14ac:dyDescent="0.3">
      <c r="B23" s="164"/>
      <c r="C23" s="333" t="s">
        <v>106</v>
      </c>
      <c r="D23" s="333"/>
      <c r="E23" s="333"/>
      <c r="F23" s="333"/>
      <c r="G23" s="333"/>
      <c r="H23" s="333"/>
      <c r="I23" s="333"/>
      <c r="J23" s="334"/>
      <c r="K23" s="72"/>
      <c r="L23" s="72"/>
      <c r="M23" s="72"/>
      <c r="N23" s="72"/>
      <c r="O23" s="72"/>
      <c r="P23" s="73"/>
    </row>
    <row r="24" spans="2:16" ht="15" customHeight="1" x14ac:dyDescent="0.3">
      <c r="B24" s="63"/>
      <c r="C24" s="242"/>
      <c r="D24" s="242"/>
      <c r="E24" s="242"/>
      <c r="F24" s="242"/>
      <c r="G24" s="242"/>
      <c r="H24" s="242"/>
      <c r="I24" s="242"/>
      <c r="J24" s="243"/>
      <c r="K24" s="64"/>
      <c r="L24" s="64"/>
      <c r="M24" s="64"/>
      <c r="N24" s="64"/>
      <c r="O24" s="64"/>
      <c r="P24" s="65"/>
    </row>
    <row r="25" spans="2:16" ht="14.4" x14ac:dyDescent="0.3"/>
    <row r="26" spans="2:16" ht="14.4" hidden="1" x14ac:dyDescent="0.3"/>
    <row r="27" spans="2:16" ht="14.4" hidden="1" x14ac:dyDescent="0.3"/>
    <row r="28" spans="2:16" ht="14.4" hidden="1" x14ac:dyDescent="0.3"/>
  </sheetData>
  <sheetProtection algorithmName="SHA-512" hashValue="YWqsZgUCxFfQOk6cmHRDat1Ae1m9N1fXS0D1zICwGzdlDqCK9OQpGB18SUEp6b3ElV9SPvKZAirihUrK3csv/Q==" saltValue="IPuGVGhgLSZlvoCzmh+osQ==" spinCount="100000" sheet="1" selectLockedCells="1"/>
  <mergeCells count="19">
    <mergeCell ref="C24:J24"/>
    <mergeCell ref="B20:J20"/>
    <mergeCell ref="B21:J21"/>
    <mergeCell ref="B22:J22"/>
    <mergeCell ref="C14:F14"/>
    <mergeCell ref="C16:F16"/>
    <mergeCell ref="C23:J23"/>
    <mergeCell ref="B19:J19"/>
    <mergeCell ref="I16:J16"/>
    <mergeCell ref="I14:J14"/>
    <mergeCell ref="C12:F12"/>
    <mergeCell ref="B2:J2"/>
    <mergeCell ref="B3:J3"/>
    <mergeCell ref="B6:J6"/>
    <mergeCell ref="C8:F8"/>
    <mergeCell ref="C10:F10"/>
    <mergeCell ref="I12:J12"/>
    <mergeCell ref="I10:J10"/>
    <mergeCell ref="I8:J8"/>
  </mergeCells>
  <dataValidations xWindow="601" yWindow="448" count="11">
    <dataValidation type="list" allowBlank="1" showInputMessage="1" showErrorMessage="1" prompt="Applicant will provide short-term rental assistance" sqref="H14" xr:uid="{00000000-0002-0000-0700-000000000000}">
      <formula1>"YES,NO"</formula1>
    </dataValidation>
    <dataValidation type="list" allowBlank="1" showInputMessage="1" showErrorMessage="1" prompt="Applicant will provide credit repair" sqref="H12" xr:uid="{00000000-0002-0000-0700-000001000000}">
      <formula1>"YES,NO"</formula1>
    </dataValidation>
    <dataValidation type="list" allowBlank="1" showInputMessage="1" showErrorMessage="1" prompt="Applicant will provide legal services" sqref="H10" xr:uid="{00000000-0002-0000-0700-000002000000}">
      <formula1>"YES,NO"</formula1>
    </dataValidation>
    <dataValidation type="list" allowBlank="1" showInputMessage="1" showErrorMessage="1" prompt="Applicant will provide mediation" sqref="H8" xr:uid="{00000000-0002-0000-0700-000003000000}">
      <formula1>"YES,NO"</formula1>
    </dataValidation>
    <dataValidation type="list" allowBlank="1" showInputMessage="1" showErrorMessage="1" prompt="Applicant will provide housing search and placement" sqref="B16" xr:uid="{00000000-0002-0000-0700-000004000000}">
      <formula1>"YES,NO"</formula1>
    </dataValidation>
    <dataValidation type="list" allowBlank="1" showInputMessage="1" showErrorMessage="1" prompt="Applicant will provide moving costs" sqref="B14" xr:uid="{00000000-0002-0000-0700-000005000000}">
      <formula1>"YES,NO"</formula1>
    </dataValidation>
    <dataValidation type="list" allowBlank="1" showInputMessage="1" showErrorMessage="1" prompt="Applicant will provide utility payments/deposits" sqref="B12" xr:uid="{00000000-0002-0000-0700-000006000000}">
      <formula1>"YES,NO"</formula1>
    </dataValidation>
    <dataValidation type="list" allowBlank="1" showInputMessage="1" showErrorMessage="1" prompt="Applicant will provide security deposits/last month's rent" sqref="B10" xr:uid="{00000000-0002-0000-0700-000007000000}">
      <formula1>"YES,NO"</formula1>
    </dataValidation>
    <dataValidation type="list" allowBlank="1" showInputMessage="1" showErrorMessage="1" prompt="Applicant will provide rental application fees" sqref="B8" xr:uid="{00000000-0002-0000-0700-000008000000}">
      <formula1>"YES,NO"</formula1>
    </dataValidation>
    <dataValidation type="list" allowBlank="1" showInputMessage="1" showErrorMessage="1" prompt="Applicant will provide medium-term rental assistance" sqref="H16" xr:uid="{00000000-0002-0000-0700-000009000000}">
      <formula1>"YES,NO"</formula1>
    </dataValidation>
    <dataValidation type="list" allowBlank="1" showInputMessage="1" showErrorMessage="1" promptTitle="POINTS SELECTION" prompt="Number of points requested under category &quot;SERVICES&quot;." sqref="B23" xr:uid="{00000000-0002-0000-0700-00000A000000}">
      <formula1>"0,2,3,4,5"</formula1>
    </dataValidation>
  </dataValidations>
  <pageMargins left="0.25" right="0.25" top="6.25E-2" bottom="0.75" header="0.3" footer="0.3"/>
  <pageSetup scale="98"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0" tint="-0.499984740745262"/>
  </sheetPr>
  <dimension ref="A1:XFD38"/>
  <sheetViews>
    <sheetView showGridLines="0" showRowColHeaders="0" showRuler="0" view="pageLayout" zoomScale="96" zoomScaleNormal="100" zoomScalePageLayoutView="96" workbookViewId="0">
      <selection activeCell="A7" sqref="A7:C7"/>
    </sheetView>
  </sheetViews>
  <sheetFormatPr defaultColWidth="0" defaultRowHeight="15" customHeight="1" zeroHeight="1" x14ac:dyDescent="0.3"/>
  <cols>
    <col min="1" max="1" width="6.5546875" style="120" customWidth="1"/>
    <col min="2" max="2" width="7" style="120" customWidth="1"/>
    <col min="3" max="6" width="9.109375" style="120" customWidth="1"/>
    <col min="7" max="7" width="10.6640625" style="120" customWidth="1"/>
    <col min="8" max="8" width="11" style="120" customWidth="1"/>
    <col min="9" max="9" width="8.88671875" style="120" customWidth="1"/>
    <col min="10" max="10" width="1" style="120" customWidth="1"/>
    <col min="11" max="16383" width="9.109375" style="120" hidden="1"/>
    <col min="16384" max="16384" width="1.44140625" style="120" customWidth="1"/>
  </cols>
  <sheetData>
    <row r="1" spans="1:10 16384:16384" customFormat="1" ht="14.4" x14ac:dyDescent="0.3">
      <c r="A1" s="120"/>
      <c r="B1" s="120"/>
      <c r="C1" s="120"/>
      <c r="D1" s="120"/>
      <c r="E1" s="120"/>
      <c r="F1" s="120"/>
      <c r="G1" s="120"/>
      <c r="H1" s="120"/>
      <c r="I1" s="120"/>
      <c r="J1" s="120"/>
      <c r="XFD1" s="120"/>
    </row>
    <row r="2" spans="1:10 16384:16384" customFormat="1" ht="32.25" customHeight="1" x14ac:dyDescent="0.3">
      <c r="A2" s="335" t="s">
        <v>128</v>
      </c>
      <c r="B2" s="336"/>
      <c r="C2" s="336"/>
      <c r="D2" s="336"/>
      <c r="E2" s="336"/>
      <c r="F2" s="336"/>
      <c r="G2" s="336"/>
      <c r="H2" s="336"/>
      <c r="I2" s="337"/>
      <c r="J2" s="120"/>
      <c r="XFD2" s="120"/>
    </row>
    <row r="3" spans="1:10 16384:16384" customFormat="1" ht="48" customHeight="1" x14ac:dyDescent="0.3">
      <c r="A3" s="338" t="s">
        <v>150</v>
      </c>
      <c r="B3" s="339"/>
      <c r="C3" s="339"/>
      <c r="D3" s="339"/>
      <c r="E3" s="339"/>
      <c r="F3" s="339"/>
      <c r="G3" s="339"/>
      <c r="H3" s="339"/>
      <c r="I3" s="340"/>
      <c r="J3" s="120"/>
      <c r="XFD3" s="120"/>
    </row>
    <row r="4" spans="1:10 16384:16384" s="99" customFormat="1" ht="12.9" customHeight="1" x14ac:dyDescent="0.3">
      <c r="A4" s="341" t="s">
        <v>129</v>
      </c>
      <c r="B4" s="342"/>
      <c r="C4" s="342"/>
      <c r="D4" s="342"/>
      <c r="E4" s="342"/>
      <c r="F4" s="342"/>
      <c r="G4" s="342"/>
      <c r="H4" s="342"/>
      <c r="I4" s="343"/>
      <c r="J4" s="134"/>
      <c r="XFD4" s="134"/>
    </row>
    <row r="5" spans="1:10 16384:16384" s="99" customFormat="1" ht="39" customHeight="1" x14ac:dyDescent="0.3">
      <c r="A5" s="344" t="s">
        <v>198</v>
      </c>
      <c r="B5" s="345"/>
      <c r="C5" s="345"/>
      <c r="D5" s="345"/>
      <c r="E5" s="345"/>
      <c r="F5" s="345"/>
      <c r="G5" s="345"/>
      <c r="H5" s="345"/>
      <c r="I5" s="346"/>
      <c r="J5" s="134"/>
      <c r="XFD5" s="134"/>
    </row>
    <row r="6" spans="1:10 16384:16384" s="10" customFormat="1" ht="45" customHeight="1" x14ac:dyDescent="0.3">
      <c r="A6" s="349" t="s">
        <v>190</v>
      </c>
      <c r="B6" s="349"/>
      <c r="C6" s="349"/>
      <c r="D6" s="357" t="s">
        <v>191</v>
      </c>
      <c r="E6" s="357"/>
      <c r="F6" s="168" t="s">
        <v>188</v>
      </c>
      <c r="G6" s="168" t="s">
        <v>186</v>
      </c>
      <c r="H6" s="168" t="s">
        <v>187</v>
      </c>
      <c r="I6" s="168" t="s">
        <v>189</v>
      </c>
      <c r="J6" s="128"/>
      <c r="XFD6" s="128"/>
    </row>
    <row r="7" spans="1:10 16384:16384" s="10" customFormat="1" ht="18" customHeight="1" x14ac:dyDescent="0.3">
      <c r="A7" s="350"/>
      <c r="B7" s="351"/>
      <c r="C7" s="352"/>
      <c r="D7" s="347"/>
      <c r="E7" s="348"/>
      <c r="F7" s="149"/>
      <c r="G7" s="154"/>
      <c r="H7" s="154"/>
      <c r="I7" s="153">
        <f>ROUNDDOWN((H7-G7)/30,0)</f>
        <v>0</v>
      </c>
      <c r="J7" s="128"/>
      <c r="XFD7" s="128"/>
    </row>
    <row r="8" spans="1:10 16384:16384" s="10" customFormat="1" ht="18" customHeight="1" x14ac:dyDescent="0.3">
      <c r="A8" s="350"/>
      <c r="B8" s="351"/>
      <c r="C8" s="352"/>
      <c r="D8" s="347"/>
      <c r="E8" s="348"/>
      <c r="F8" s="149"/>
      <c r="G8" s="154"/>
      <c r="H8" s="154"/>
      <c r="I8" s="153">
        <f t="shared" ref="I8:I18" si="0">ROUND((H8-G8)/30,0)</f>
        <v>0</v>
      </c>
      <c r="J8" s="128"/>
      <c r="XFD8" s="128"/>
    </row>
    <row r="9" spans="1:10 16384:16384" s="10" customFormat="1" ht="18" customHeight="1" x14ac:dyDescent="0.3">
      <c r="A9" s="350"/>
      <c r="B9" s="351"/>
      <c r="C9" s="352"/>
      <c r="D9" s="347"/>
      <c r="E9" s="348"/>
      <c r="F9" s="149"/>
      <c r="G9" s="154"/>
      <c r="H9" s="154"/>
      <c r="I9" s="153">
        <f t="shared" si="0"/>
        <v>0</v>
      </c>
      <c r="J9" s="128"/>
      <c r="XFD9" s="128"/>
    </row>
    <row r="10" spans="1:10 16384:16384" s="10" customFormat="1" ht="18" customHeight="1" x14ac:dyDescent="0.3">
      <c r="A10" s="350"/>
      <c r="B10" s="351"/>
      <c r="C10" s="352"/>
      <c r="D10" s="347"/>
      <c r="E10" s="348"/>
      <c r="F10" s="149"/>
      <c r="G10" s="154"/>
      <c r="H10" s="154"/>
      <c r="I10" s="153">
        <f t="shared" si="0"/>
        <v>0</v>
      </c>
      <c r="J10" s="128"/>
      <c r="XFD10" s="128"/>
    </row>
    <row r="11" spans="1:10 16384:16384" s="10" customFormat="1" ht="18" customHeight="1" x14ac:dyDescent="0.3">
      <c r="A11" s="350"/>
      <c r="B11" s="351"/>
      <c r="C11" s="352"/>
      <c r="D11" s="347"/>
      <c r="E11" s="348"/>
      <c r="F11" s="149"/>
      <c r="G11" s="154"/>
      <c r="H11" s="154"/>
      <c r="I11" s="153">
        <f t="shared" si="0"/>
        <v>0</v>
      </c>
      <c r="J11" s="128"/>
      <c r="XFD11" s="128"/>
    </row>
    <row r="12" spans="1:10 16384:16384" s="10" customFormat="1" ht="18" customHeight="1" x14ac:dyDescent="0.3">
      <c r="A12" s="350"/>
      <c r="B12" s="351"/>
      <c r="C12" s="352"/>
      <c r="D12" s="347"/>
      <c r="E12" s="348"/>
      <c r="F12" s="149"/>
      <c r="G12" s="154"/>
      <c r="H12" s="154"/>
      <c r="I12" s="153">
        <f t="shared" si="0"/>
        <v>0</v>
      </c>
      <c r="J12" s="128"/>
      <c r="XFD12" s="128"/>
    </row>
    <row r="13" spans="1:10 16384:16384" s="10" customFormat="1" ht="18" customHeight="1" x14ac:dyDescent="0.3">
      <c r="A13" s="350"/>
      <c r="B13" s="351"/>
      <c r="C13" s="352"/>
      <c r="D13" s="347"/>
      <c r="E13" s="348"/>
      <c r="F13" s="149"/>
      <c r="G13" s="154"/>
      <c r="H13" s="154"/>
      <c r="I13" s="153">
        <f t="shared" si="0"/>
        <v>0</v>
      </c>
      <c r="J13" s="128"/>
      <c r="XFD13" s="128"/>
    </row>
    <row r="14" spans="1:10 16384:16384" s="10" customFormat="1" ht="18" customHeight="1" x14ac:dyDescent="0.3">
      <c r="A14" s="350"/>
      <c r="B14" s="351"/>
      <c r="C14" s="352"/>
      <c r="D14" s="347"/>
      <c r="E14" s="348"/>
      <c r="F14" s="149"/>
      <c r="G14" s="154"/>
      <c r="H14" s="154"/>
      <c r="I14" s="153">
        <f t="shared" si="0"/>
        <v>0</v>
      </c>
      <c r="J14" s="128"/>
      <c r="XFD14" s="128"/>
    </row>
    <row r="15" spans="1:10 16384:16384" s="10" customFormat="1" ht="18" customHeight="1" x14ac:dyDescent="0.3">
      <c r="A15" s="350"/>
      <c r="B15" s="351"/>
      <c r="C15" s="352"/>
      <c r="D15" s="347"/>
      <c r="E15" s="348"/>
      <c r="F15" s="149"/>
      <c r="G15" s="154"/>
      <c r="H15" s="154"/>
      <c r="I15" s="153">
        <f t="shared" si="0"/>
        <v>0</v>
      </c>
      <c r="J15" s="128"/>
      <c r="XFD15" s="128"/>
    </row>
    <row r="16" spans="1:10 16384:16384" s="10" customFormat="1" ht="18" customHeight="1" x14ac:dyDescent="0.3">
      <c r="A16" s="350"/>
      <c r="B16" s="351"/>
      <c r="C16" s="352"/>
      <c r="D16" s="347"/>
      <c r="E16" s="348"/>
      <c r="F16" s="149"/>
      <c r="G16" s="154"/>
      <c r="H16" s="154"/>
      <c r="I16" s="153">
        <f t="shared" si="0"/>
        <v>0</v>
      </c>
      <c r="J16" s="128"/>
      <c r="XFD16" s="128"/>
    </row>
    <row r="17" spans="1:10 16384:16384" s="10" customFormat="1" ht="18" customHeight="1" x14ac:dyDescent="0.3">
      <c r="A17" s="350"/>
      <c r="B17" s="351"/>
      <c r="C17" s="352"/>
      <c r="D17" s="347"/>
      <c r="E17" s="348"/>
      <c r="F17" s="149"/>
      <c r="G17" s="154"/>
      <c r="H17" s="154"/>
      <c r="I17" s="153">
        <f t="shared" si="0"/>
        <v>0</v>
      </c>
      <c r="J17" s="128"/>
      <c r="XFD17" s="128"/>
    </row>
    <row r="18" spans="1:10 16384:16384" s="10" customFormat="1" ht="18" customHeight="1" x14ac:dyDescent="0.3">
      <c r="A18" s="350"/>
      <c r="B18" s="351"/>
      <c r="C18" s="352"/>
      <c r="D18" s="347"/>
      <c r="E18" s="348"/>
      <c r="F18" s="149"/>
      <c r="G18" s="154"/>
      <c r="H18" s="154"/>
      <c r="I18" s="153">
        <f t="shared" si="0"/>
        <v>0</v>
      </c>
      <c r="J18" s="128"/>
      <c r="XFD18" s="128"/>
    </row>
    <row r="19" spans="1:10 16384:16384" ht="5.4" customHeight="1" x14ac:dyDescent="0.3">
      <c r="A19" s="135"/>
      <c r="B19" s="145"/>
      <c r="C19" s="145"/>
      <c r="D19" s="145"/>
      <c r="E19" s="145"/>
      <c r="F19" s="145"/>
      <c r="G19" s="145"/>
      <c r="H19" s="145"/>
      <c r="I19" s="150"/>
    </row>
    <row r="20" spans="1:10 16384:16384" s="10" customFormat="1" ht="20.25" customHeight="1" x14ac:dyDescent="0.3">
      <c r="A20" s="122" t="s">
        <v>6</v>
      </c>
      <c r="B20" s="123"/>
      <c r="C20" s="123"/>
      <c r="D20" s="123"/>
      <c r="E20" s="123"/>
      <c r="F20" s="123"/>
      <c r="G20" s="123"/>
      <c r="H20" s="123"/>
      <c r="I20" s="124"/>
      <c r="J20" s="128"/>
      <c r="XFD20" s="128"/>
    </row>
    <row r="21" spans="1:10 16384:16384" s="10" customFormat="1" ht="19.5" customHeight="1" x14ac:dyDescent="0.3">
      <c r="A21" s="358" t="s">
        <v>33</v>
      </c>
      <c r="B21" s="228"/>
      <c r="C21" s="228"/>
      <c r="D21" s="228"/>
      <c r="E21" s="228"/>
      <c r="F21" s="228"/>
      <c r="G21" s="228"/>
      <c r="H21" s="228"/>
      <c r="I21" s="359"/>
      <c r="J21" s="128"/>
      <c r="XFD21" s="128"/>
    </row>
    <row r="22" spans="1:10 16384:16384" s="10" customFormat="1" ht="31.65" customHeight="1" x14ac:dyDescent="0.3">
      <c r="A22" s="360" t="s">
        <v>169</v>
      </c>
      <c r="B22" s="361"/>
      <c r="C22" s="361"/>
      <c r="D22" s="361"/>
      <c r="E22" s="361"/>
      <c r="F22" s="361"/>
      <c r="G22" s="361"/>
      <c r="H22" s="361"/>
      <c r="I22" s="362"/>
      <c r="J22" s="128"/>
      <c r="XFD22" s="128"/>
    </row>
    <row r="23" spans="1:10 16384:16384" s="10" customFormat="1" ht="31.65" customHeight="1" x14ac:dyDescent="0.3">
      <c r="A23" s="360" t="s">
        <v>170</v>
      </c>
      <c r="B23" s="361"/>
      <c r="C23" s="361"/>
      <c r="D23" s="361"/>
      <c r="E23" s="361"/>
      <c r="F23" s="361"/>
      <c r="G23" s="361"/>
      <c r="H23" s="361"/>
      <c r="I23" s="362"/>
      <c r="J23" s="128"/>
      <c r="XFD23" s="128"/>
    </row>
    <row r="24" spans="1:10 16384:16384" s="10" customFormat="1" ht="29.25" customHeight="1" x14ac:dyDescent="0.3">
      <c r="A24" s="360" t="s">
        <v>171</v>
      </c>
      <c r="B24" s="361"/>
      <c r="C24" s="361"/>
      <c r="D24" s="361"/>
      <c r="E24" s="361"/>
      <c r="F24" s="361"/>
      <c r="G24" s="361"/>
      <c r="H24" s="361"/>
      <c r="I24" s="362"/>
      <c r="J24" s="128"/>
      <c r="XFD24" s="128"/>
    </row>
    <row r="25" spans="1:10 16384:16384" s="10" customFormat="1" ht="30.75" customHeight="1" x14ac:dyDescent="0.3">
      <c r="A25" s="360" t="s">
        <v>172</v>
      </c>
      <c r="B25" s="361"/>
      <c r="C25" s="361"/>
      <c r="D25" s="361"/>
      <c r="E25" s="361"/>
      <c r="F25" s="361"/>
      <c r="G25" s="361"/>
      <c r="H25" s="361"/>
      <c r="I25" s="362"/>
      <c r="J25" s="128"/>
      <c r="XFD25" s="128"/>
    </row>
    <row r="26" spans="1:10 16384:16384" s="10" customFormat="1" ht="31.5" customHeight="1" x14ac:dyDescent="0.3">
      <c r="A26" s="360" t="s">
        <v>173</v>
      </c>
      <c r="B26" s="361"/>
      <c r="C26" s="361"/>
      <c r="D26" s="361"/>
      <c r="E26" s="361"/>
      <c r="F26" s="361"/>
      <c r="G26" s="361"/>
      <c r="H26" s="361"/>
      <c r="I26" s="362"/>
      <c r="J26" s="128"/>
      <c r="XFD26" s="128"/>
    </row>
    <row r="27" spans="1:10 16384:16384" s="128" customFormat="1" ht="6.9" customHeight="1" x14ac:dyDescent="0.3">
      <c r="A27" s="146"/>
      <c r="B27" s="147"/>
      <c r="C27" s="147"/>
      <c r="D27" s="147"/>
      <c r="E27" s="147"/>
      <c r="F27" s="147"/>
      <c r="G27" s="147"/>
      <c r="H27" s="147"/>
      <c r="I27" s="148"/>
    </row>
    <row r="28" spans="1:10 16384:16384" customFormat="1" ht="35.25" customHeight="1" x14ac:dyDescent="0.3">
      <c r="A28" s="164"/>
      <c r="B28" s="129" t="s">
        <v>111</v>
      </c>
      <c r="C28" s="130"/>
      <c r="D28" s="130"/>
      <c r="E28" s="130"/>
      <c r="F28" s="130"/>
      <c r="G28" s="130"/>
      <c r="H28" s="130"/>
      <c r="I28" s="131"/>
      <c r="J28" s="120"/>
      <c r="XFD28" s="120"/>
    </row>
    <row r="29" spans="1:10 16384:16384" customFormat="1" ht="5.4" customHeight="1" x14ac:dyDescent="0.3">
      <c r="A29" s="133"/>
      <c r="B29" s="353" t="s">
        <v>133</v>
      </c>
      <c r="C29" s="227"/>
      <c r="D29" s="227"/>
      <c r="E29" s="227"/>
      <c r="F29" s="227"/>
      <c r="G29" s="227"/>
      <c r="H29" s="227"/>
      <c r="I29" s="354"/>
      <c r="J29" s="120"/>
      <c r="XFD29" s="120"/>
    </row>
    <row r="30" spans="1:10 16384:16384" customFormat="1" ht="50.25" customHeight="1" x14ac:dyDescent="0.3">
      <c r="A30" s="157" t="s">
        <v>195</v>
      </c>
      <c r="B30" s="355"/>
      <c r="C30" s="355"/>
      <c r="D30" s="355"/>
      <c r="E30" s="355"/>
      <c r="F30" s="355"/>
      <c r="G30" s="355"/>
      <c r="H30" s="355"/>
      <c r="I30" s="356"/>
      <c r="J30" s="120"/>
      <c r="XFD30" s="120"/>
    </row>
    <row r="31" spans="1:10 16384:16384" ht="14.4" x14ac:dyDescent="0.3"/>
    <row r="32" spans="1:10 16384:16384" ht="14.4" hidden="1" x14ac:dyDescent="0.3"/>
    <row r="33" ht="14.4" hidden="1" x14ac:dyDescent="0.3"/>
    <row r="34" ht="14.4" hidden="1" x14ac:dyDescent="0.3"/>
    <row r="35" ht="14.4" hidden="1" x14ac:dyDescent="0.3"/>
    <row r="36" ht="14.4" hidden="1" x14ac:dyDescent="0.3"/>
    <row r="37" ht="14.4" hidden="1" x14ac:dyDescent="0.3"/>
    <row r="38" ht="14.4" hidden="1" x14ac:dyDescent="0.3"/>
  </sheetData>
  <sheetProtection algorithmName="SHA-512" hashValue="tuvePJsaaSW+p7v/OArCsHUpllFw6r3LsyIqWXdnWND1UJTWAc6agYU9vOLgFQ3o0CQ/pG+t/RIYfsTO3JWe9w==" saltValue="iTdXvzHlhdN5IbwTKawFyw==" spinCount="100000" sheet="1" objects="1" scenarios="1" selectLockedCells="1"/>
  <mergeCells count="37">
    <mergeCell ref="B29:I30"/>
    <mergeCell ref="D6:E6"/>
    <mergeCell ref="D7:E7"/>
    <mergeCell ref="D8:E8"/>
    <mergeCell ref="D9:E9"/>
    <mergeCell ref="D10:E10"/>
    <mergeCell ref="D11:E11"/>
    <mergeCell ref="D12:E12"/>
    <mergeCell ref="D13:E13"/>
    <mergeCell ref="D14:E14"/>
    <mergeCell ref="A21:I21"/>
    <mergeCell ref="A22:I22"/>
    <mergeCell ref="A23:I23"/>
    <mergeCell ref="A24:I24"/>
    <mergeCell ref="A25:I25"/>
    <mergeCell ref="A26:I26"/>
    <mergeCell ref="D17:E17"/>
    <mergeCell ref="D18:E18"/>
    <mergeCell ref="A16:C16"/>
    <mergeCell ref="D15:E15"/>
    <mergeCell ref="A15:C15"/>
    <mergeCell ref="A17:C17"/>
    <mergeCell ref="A18:C18"/>
    <mergeCell ref="A2:I2"/>
    <mergeCell ref="A3:I3"/>
    <mergeCell ref="A4:I4"/>
    <mergeCell ref="A5:I5"/>
    <mergeCell ref="D16:E16"/>
    <mergeCell ref="A6:C6"/>
    <mergeCell ref="A7:C7"/>
    <mergeCell ref="A8:C8"/>
    <mergeCell ref="A9:C9"/>
    <mergeCell ref="A10:C10"/>
    <mergeCell ref="A11:C11"/>
    <mergeCell ref="A13:C13"/>
    <mergeCell ref="A14:C14"/>
    <mergeCell ref="A12:C12"/>
  </mergeCells>
  <conditionalFormatting sqref="I7:I18">
    <cfRule type="cellIs" dxfId="0" priority="1" operator="equal">
      <formula>0</formula>
    </cfRule>
  </conditionalFormatting>
  <dataValidations count="8">
    <dataValidation allowBlank="1" showErrorMessage="1" promptTitle="Organizational Experience" prompt="Applicant requests points under this criterion using Option 1: Organizational Experience" sqref="A4:A5" xr:uid="{00000000-0002-0000-0800-000000000000}"/>
    <dataValidation allowBlank="1" showInputMessage="1" showErrorMessage="1" prompt="Source Documention Descriptor" sqref="D7:D18" xr:uid="{00000000-0002-0000-0800-000001000000}"/>
    <dataValidation allowBlank="1" showInputMessage="1" showErrorMessage="1" prompt="Page number(s)" sqref="F7:F18" xr:uid="{00000000-0002-0000-0800-000002000000}"/>
    <dataValidation type="date" operator="lessThan" allowBlank="1" showInputMessage="1" showErrorMessage="1" prompt="Experience start date_x000a_" sqref="G7:G18" xr:uid="{00000000-0002-0000-0800-000003000000}">
      <formula1>45474</formula1>
    </dataValidation>
    <dataValidation type="list" allowBlank="1" showInputMessage="1" showErrorMessage="1" promptTitle="POINTS SELECTION" prompt="Number of points requested under category &quot;Experience.&quot;" sqref="A28" xr:uid="{00000000-0002-0000-0800-000004000000}">
      <formula1>"0,2,4,6,8,10"</formula1>
    </dataValidation>
    <dataValidation allowBlank="1" showInputMessage="1" showErrorMessage="1" prompt="Months (auto-calculated)_x000a_" sqref="I7:I18" xr:uid="{00000000-0002-0000-0800-000005000000}"/>
    <dataValidation type="date" operator="lessThan" allowBlank="1" showInputMessage="1" showErrorMessage="1" error="If end date is after 6/23/2025, the applicant must enter 6/23/2025 for the end date." prompt="Experience end date_x000a_" sqref="H7:H18" xr:uid="{00000000-0002-0000-0800-000006000000}">
      <formula1>45839</formula1>
    </dataValidation>
    <dataValidation allowBlank="1" showInputMessage="1" showErrorMessage="1" prompt="Program or Award Name" sqref="A7:C18" xr:uid="{00000000-0002-0000-0800-000007000000}"/>
  </dataValidations>
  <pageMargins left="0.25" right="0.25" top="8.5227272727272721E-2"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AssignedforReviewto xmlns="b80c80da-8637-48da-aa22-091b59f43724">
      <UserInfo>
        <DisplayName/>
        <AccountId xsi:nil="true"/>
        <AccountType/>
      </UserInfo>
    </AssignedforReviewto>
    <PublicationTitle xmlns="b80c80da-8637-48da-aa22-091b59f43724" xsi:nil="true"/>
    <Author_x002f_Publication xmlns="b80c80da-8637-48da-aa22-091b59f43724" xsi:nil="true"/>
    <DateReviewCompleted xmlns="b80c80da-8637-48da-aa22-091b59f43724" xsi:nil="true"/>
    <Feedbackreceived_x003f_ xmlns="b80c80da-8637-48da-aa22-091b59f43724">false</Feedbackreceived_x003f_>
    <Source xmlns="b80c80da-8637-48da-aa22-091b59f43724">
      <Url xsi:nil="true"/>
      <Description xsi:nil="true"/>
    </Source>
    <Abstract xmlns="b80c80da-8637-48da-aa22-091b59f43724" xsi:nil="true"/>
    <DocumentType xmlns="b80c80da-8637-48da-aa22-091b59f43724"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1D05CBD7B3F3F840B27522C27D77D04D" ma:contentTypeVersion="18" ma:contentTypeDescription="Create a new document." ma:contentTypeScope="" ma:versionID="62f8f6e01b63b6a21927336c0e2389cc">
  <xsd:schema xmlns:xsd="http://www.w3.org/2001/XMLSchema" xmlns:xs="http://www.w3.org/2001/XMLSchema" xmlns:p="http://schemas.microsoft.com/office/2006/metadata/properties" xmlns:ns2="b80c80da-8637-48da-aa22-091b59f43724" xmlns:ns3="834fd3f6-14e9-43ae-b87a-65a2eec4ee0c" targetNamespace="http://schemas.microsoft.com/office/2006/metadata/properties" ma:root="true" ma:fieldsID="0f53b59b3a2769b554dbe3495f2c07ee" ns2:_="" ns3:_="">
    <xsd:import namespace="b80c80da-8637-48da-aa22-091b59f43724"/>
    <xsd:import namespace="834fd3f6-14e9-43ae-b87a-65a2eec4ee0c"/>
    <xsd:element name="properties">
      <xsd:complexType>
        <xsd:sequence>
          <xsd:element name="documentManagement">
            <xsd:complexType>
              <xsd:all>
                <xsd:element ref="ns2:MediaServiceMetadata" minOccurs="0"/>
                <xsd:element ref="ns2:MediaServiceFastMetadata" minOccurs="0"/>
                <xsd:element ref="ns2:AssignedforReviewto" minOccurs="0"/>
                <xsd:element ref="ns2:DateReviewCompleted" minOccurs="0"/>
                <xsd:element ref="ns2:DocumentType" minOccurs="0"/>
                <xsd:element ref="ns3:SharedWithUsers" minOccurs="0"/>
                <xsd:element ref="ns3:SharedWithDetails" minOccurs="0"/>
                <xsd:element ref="ns2:Abstract" minOccurs="0"/>
                <xsd:element ref="ns2:Author_x002f_Publication" minOccurs="0"/>
                <xsd:element ref="ns2:Source" minOccurs="0"/>
                <xsd:element ref="ns2:PublicationTitle" minOccurs="0"/>
                <xsd:element ref="ns2:Feedbackreceived_x003f_"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80c80da-8637-48da-aa22-091b59f4372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AssignedforReviewto" ma:index="10" nillable="true" ma:displayName="Assigned for Review to" ma:format="Dropdown" ma:list="UserInfo" ma:SharePointGroup="0" ma:internalName="AssignedforReviewto">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DateReviewCompleted" ma:index="11" nillable="true" ma:displayName="Date Review Completed" ma:format="DateOnly" ma:internalName="DateReviewCompleted">
      <xsd:simpleType>
        <xsd:restriction base="dms:DateTime"/>
      </xsd:simpleType>
    </xsd:element>
    <xsd:element name="DocumentType" ma:index="12" nillable="true" ma:displayName="Document Type" ma:format="Dropdown" ma:internalName="DocumentType">
      <xsd:simpleType>
        <xsd:union memberTypes="dms:Text">
          <xsd:simpleType>
            <xsd:restriction base="dms:Choice">
              <xsd:enumeration value="Application (Jotform PDF)"/>
              <xsd:enumeration value="Application (TDHCA PDF)"/>
              <xsd:enumeration value="ACF (New Sub)"/>
              <xsd:enumeration value="DD 74-176"/>
              <xsd:enumeration value="Counties Served (6 or more)"/>
              <xsd:enumeration value="Written Standards"/>
              <xsd:enumeration value="Authorization"/>
            </xsd:restriction>
          </xsd:simpleType>
        </xsd:union>
      </xsd:simpleType>
    </xsd:element>
    <xsd:element name="Abstract" ma:index="15" nillable="true" ma:displayName="Abstract" ma:format="Dropdown" ma:internalName="Abstract">
      <xsd:simpleType>
        <xsd:restriction base="dms:Note">
          <xsd:maxLength value="255"/>
        </xsd:restriction>
      </xsd:simpleType>
    </xsd:element>
    <xsd:element name="Author_x002f_Publication" ma:index="16" nillable="true" ma:displayName="Author/Publication" ma:format="Dropdown" ma:internalName="Author_x002f_Publication">
      <xsd:simpleType>
        <xsd:restriction base="dms:Note">
          <xsd:maxLength value="255"/>
        </xsd:restriction>
      </xsd:simpleType>
    </xsd:element>
    <xsd:element name="Source" ma:index="17" nillable="true" ma:displayName="Source" ma:format="Hyperlink" ma:internalName="Source">
      <xsd:complexType>
        <xsd:complexContent>
          <xsd:extension base="dms:URL">
            <xsd:sequence>
              <xsd:element name="Url" type="dms:ValidUrl" minOccurs="0" nillable="true"/>
              <xsd:element name="Description" type="xsd:string" nillable="true"/>
            </xsd:sequence>
          </xsd:extension>
        </xsd:complexContent>
      </xsd:complexType>
    </xsd:element>
    <xsd:element name="PublicationTitle" ma:index="18" nillable="true" ma:displayName="Publication Title" ma:format="Dropdown" ma:internalName="PublicationTitle">
      <xsd:simpleType>
        <xsd:restriction base="dms:Text">
          <xsd:maxLength value="255"/>
        </xsd:restriction>
      </xsd:simpleType>
    </xsd:element>
    <xsd:element name="Feedbackreceived_x003f_" ma:index="19" nillable="true" ma:displayName="Feedback received?" ma:default="0" ma:format="Dropdown" ma:internalName="Feedbackreceived_x003f_">
      <xsd:simpleType>
        <xsd:restriction base="dms:Boolean"/>
      </xsd:simpleType>
    </xsd:element>
    <xsd:element name="MediaServiceAutoTags" ma:index="20" nillable="true" ma:displayName="Tags" ma:internalName="MediaServiceAutoTags" ma:readOnly="true">
      <xsd:simpleType>
        <xsd:restriction base="dms:Text"/>
      </xsd:simpleType>
    </xsd:element>
    <xsd:element name="MediaServiceOCR" ma:index="21" nillable="true" ma:displayName="Extracted Text" ma:internalName="MediaServiceOCR" ma:readOnly="true">
      <xsd:simpleType>
        <xsd:restriction base="dms:Note">
          <xsd:maxLength value="255"/>
        </xsd:restriction>
      </xsd:simpleType>
    </xsd:element>
    <xsd:element name="MediaServiceGenerationTime" ma:index="22" nillable="true" ma:displayName="MediaServiceGenerationTime" ma:hidden="true" ma:internalName="MediaServiceGenerationTime" ma:readOnly="true">
      <xsd:simpleType>
        <xsd:restriction base="dms:Text"/>
      </xsd:simpleType>
    </xsd:element>
    <xsd:element name="MediaServiceEventHashCode" ma:index="23" nillable="true" ma:displayName="MediaServiceEventHashCode" ma:hidden="true" ma:internalName="MediaServiceEventHashCode" ma:readOnly="true">
      <xsd:simpleType>
        <xsd:restriction base="dms:Text"/>
      </xsd:simple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34fd3f6-14e9-43ae-b87a-65a2eec4ee0c" elementFormDefault="qualified">
    <xsd:import namespace="http://schemas.microsoft.com/office/2006/documentManagement/types"/>
    <xsd:import namespace="http://schemas.microsoft.com/office/infopath/2007/PartnerControls"/>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47CEB56-FDAD-4EE2-AC5B-F74C2C20F387}">
  <ds:schemaRefs>
    <ds:schemaRef ds:uri="http://schemas.microsoft.com/sharepoint/v3/contenttype/forms"/>
  </ds:schemaRefs>
</ds:datastoreItem>
</file>

<file path=customXml/itemProps2.xml><?xml version="1.0" encoding="utf-8"?>
<ds:datastoreItem xmlns:ds="http://schemas.openxmlformats.org/officeDocument/2006/customXml" ds:itemID="{842AF381-9D47-4570-93EB-D95A826C2180}">
  <ds:schemaRefs>
    <ds:schemaRef ds:uri="http://purl.org/dc/elements/1.1/"/>
    <ds:schemaRef ds:uri="http://schemas.microsoft.com/office/2006/documentManagement/types"/>
    <ds:schemaRef ds:uri="834fd3f6-14e9-43ae-b87a-65a2eec4ee0c"/>
    <ds:schemaRef ds:uri="b80c80da-8637-48da-aa22-091b59f43724"/>
    <ds:schemaRef ds:uri="http://schemas.openxmlformats.org/package/2006/metadata/core-properties"/>
    <ds:schemaRef ds:uri="http://purl.org/dc/terms/"/>
    <ds:schemaRef ds:uri="http://www.w3.org/XML/1998/namespace"/>
    <ds:schemaRef ds:uri="http://schemas.microsoft.com/office/infopath/2007/PartnerControls"/>
    <ds:schemaRef ds:uri="http://schemas.microsoft.com/office/2006/metadata/properties"/>
    <ds:schemaRef ds:uri="http://purl.org/dc/dcmitype/"/>
  </ds:schemaRefs>
</ds:datastoreItem>
</file>

<file path=customXml/itemProps3.xml><?xml version="1.0" encoding="utf-8"?>
<ds:datastoreItem xmlns:ds="http://schemas.openxmlformats.org/officeDocument/2006/customXml" ds:itemID="{6DE02355-479D-4768-8FED-A1936FEA94A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80c80da-8637-48da-aa22-091b59f43724"/>
    <ds:schemaRef ds:uri="834fd3f6-14e9-43ae-b87a-65a2eec4ee0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10</vt:i4>
      </vt:variant>
    </vt:vector>
  </HeadingPairs>
  <TitlesOfParts>
    <vt:vector size="22" baseType="lpstr">
      <vt:lpstr>HIDE-VLOOKUP</vt:lpstr>
      <vt:lpstr>6-1 RRH Funding and Match</vt:lpstr>
      <vt:lpstr>6-2 Subpopulations</vt:lpstr>
      <vt:lpstr>6-3 Outcomes</vt:lpstr>
      <vt:lpstr>6-4 Staff</vt:lpstr>
      <vt:lpstr>6-4 Staffold</vt:lpstr>
      <vt:lpstr>6-5 Target</vt:lpstr>
      <vt:lpstr>6-6 Services</vt:lpstr>
      <vt:lpstr>6-7 Experience</vt:lpstr>
      <vt:lpstr>6-7 Experienceold</vt:lpstr>
      <vt:lpstr>6-8 Checklist and Score</vt:lpstr>
      <vt:lpstr>RRAData</vt:lpstr>
      <vt:lpstr>'6-1 RRH Funding and Match'!Print_Area</vt:lpstr>
      <vt:lpstr>'6-2 Subpopulations'!Print_Area</vt:lpstr>
      <vt:lpstr>'6-3 Outcomes'!Print_Area</vt:lpstr>
      <vt:lpstr>'6-4 Staff'!Print_Area</vt:lpstr>
      <vt:lpstr>'6-4 Staffold'!Print_Area</vt:lpstr>
      <vt:lpstr>'6-5 Target'!Print_Area</vt:lpstr>
      <vt:lpstr>'6-6 Services'!Print_Area</vt:lpstr>
      <vt:lpstr>'6-7 Experience'!Print_Area</vt:lpstr>
      <vt:lpstr>'6-7 Experienceold'!Print_Area</vt:lpstr>
      <vt:lpstr>'6-8 Checklist and Score'!Print_Area</vt:lpstr>
    </vt:vector>
  </TitlesOfParts>
  <Company>TDHCA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aversyp</dc:creator>
  <cp:lastModifiedBy>Tahmoor Chadury</cp:lastModifiedBy>
  <cp:lastPrinted>2025-05-08T20:25:44Z</cp:lastPrinted>
  <dcterms:created xsi:type="dcterms:W3CDTF">2019-01-04T20:08:43Z</dcterms:created>
  <dcterms:modified xsi:type="dcterms:W3CDTF">2026-04-24T17:21:10Z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0x0101001D05CBD7B3F3F840B27522C27D77D04D</vt:lpwstr>
  </property>
</Properties>
</file>