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Q:\webmaster_projects\Homeless_temp_files\ESG Webpage\Funding Page\"/>
    </mc:Choice>
  </mc:AlternateContent>
  <xr:revisionPtr revIDLastSave="0" documentId="13_ncr:1_{E4AEC883-2E7B-42CE-B9EC-89D3A9284824}" xr6:coauthVersionLast="47" xr6:coauthVersionMax="47" xr10:uidLastSave="{00000000-0000-0000-0000-000000000000}"/>
  <workbookProtection workbookAlgorithmName="SHA-512" workbookHashValue="sW43JRlc2I7IH2Z2kDm1aKGwIq75rIArRlGv6qTSpB7cE1lh+aogEtQAcTWI/DONp0OGINTSZTwtAmaN+iYEaA==" workbookSaltValue="/cDkNCY0vARZUZ4Po2vqDg==" workbookSpinCount="100000" lockStructure="1"/>
  <bookViews>
    <workbookView xWindow="28680" yWindow="-120" windowWidth="29040" windowHeight="15840" tabRatio="859" firstSheet="1" activeTab="1" xr2:uid="{00000000-000D-0000-FFFF-FFFF00000000}"/>
  </bookViews>
  <sheets>
    <sheet name="HIDE-VLOOKUP" sheetId="18" state="hidden" r:id="rId1"/>
    <sheet name="3-1 SO Funding and Match" sheetId="1" r:id="rId2"/>
    <sheet name="3-2 Subpopulations Target" sheetId="9" r:id="rId3"/>
    <sheet name="3-3 Outcomes" sheetId="20" r:id="rId4"/>
    <sheet name="3-4 Staff" sheetId="25" r:id="rId5"/>
    <sheet name="3-4 Staffold" sheetId="23" state="hidden" r:id="rId6"/>
    <sheet name="3-5 Housing Target" sheetId="24" r:id="rId7"/>
    <sheet name="3-6 Services" sheetId="19" r:id="rId8"/>
    <sheet name="3-7 Experience" sheetId="26" r:id="rId9"/>
    <sheet name="3-7 Experienceold" sheetId="21" state="hidden" r:id="rId10"/>
    <sheet name="3-8 Checklist and Score" sheetId="16" r:id="rId11"/>
    <sheet name="FundingData" sheetId="22" state="hidden" r:id="rId12"/>
  </sheets>
  <externalReferences>
    <externalReference r:id="rId13"/>
  </externalReferences>
  <definedNames>
    <definedName name="ApplicantOther">[1]Lists!$A$30:$A$31</definedName>
    <definedName name="Counties">[1]Lists!$A$35:$A$288</definedName>
    <definedName name="Daynbr">[1]Lists!$A$307:$A$337</definedName>
    <definedName name="Months">[1]Lists!$A$291:$A$302</definedName>
    <definedName name="_xlnm.Print_Area" localSheetId="1">'3-1 SO Funding and Match'!$A$1:$D$25</definedName>
    <definedName name="_xlnm.Print_Area" localSheetId="2">'3-2 Subpopulations Target'!$A$2:$I$21</definedName>
    <definedName name="_xlnm.Print_Area" localSheetId="3">'3-3 Outcomes'!$A$2:$I$19</definedName>
    <definedName name="_xlnm.Print_Area" localSheetId="4">'3-4 Staff'!$B$2:$J$23</definedName>
    <definedName name="_xlnm.Print_Area" localSheetId="5">'3-4 Staffold'!$A$2:$I$23</definedName>
    <definedName name="_xlnm.Print_Area" localSheetId="6">'3-5 Housing Target'!$A$2:$I$19</definedName>
    <definedName name="_xlnm.Print_Area" localSheetId="7">'3-6 Services'!$A$1:$K$23</definedName>
    <definedName name="_xlnm.Print_Area" localSheetId="8">'3-7 Experience'!$A$1:$K$31</definedName>
    <definedName name="_xlnm.Print_Area" localSheetId="9">'3-7 Experienceold'!$A$2:$I$32</definedName>
    <definedName name="_xlnm.Print_Area" localSheetId="10">'3-8 Checklist and Score'!$A$2:$H$18</definedName>
    <definedName name="YesNo">[1]Lists!$A$1:$A$2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8" l="1"/>
  <c r="B23" i="1" l="1"/>
  <c r="A6" i="1"/>
  <c r="A22" i="1"/>
  <c r="H14" i="16"/>
  <c r="J18" i="26"/>
  <c r="J17" i="26"/>
  <c r="J16" i="26"/>
  <c r="J15" i="26"/>
  <c r="J14" i="26"/>
  <c r="J13" i="26"/>
  <c r="J12" i="26"/>
  <c r="J11" i="26"/>
  <c r="J10" i="26"/>
  <c r="J9" i="26"/>
  <c r="J8" i="26"/>
  <c r="J7" i="26"/>
  <c r="B22" i="25"/>
  <c r="H10" i="16" s="1"/>
  <c r="A23" i="1"/>
  <c r="A7" i="1"/>
  <c r="U2" i="22"/>
  <c r="S2" i="22"/>
  <c r="R2" i="22"/>
  <c r="O2" i="22"/>
  <c r="H12" i="16"/>
  <c r="H6" i="24"/>
  <c r="H8" i="24" s="1"/>
  <c r="T2" i="22" s="1"/>
  <c r="F2" i="22"/>
  <c r="G2" i="22"/>
  <c r="D10" i="1"/>
  <c r="D16" i="1" s="1"/>
  <c r="B19" i="1" s="1"/>
  <c r="E3" i="18"/>
  <c r="AK2" i="22"/>
  <c r="AJ2" i="22"/>
  <c r="AI2" i="22"/>
  <c r="AH2" i="22"/>
  <c r="AG2" i="22"/>
  <c r="AF2" i="22"/>
  <c r="AE2" i="22"/>
  <c r="AD2" i="22"/>
  <c r="AC2" i="22"/>
  <c r="AB2" i="22"/>
  <c r="AA2" i="22"/>
  <c r="Z2" i="22"/>
  <c r="Y2" i="22"/>
  <c r="X2" i="22"/>
  <c r="W2" i="22"/>
  <c r="V2" i="22"/>
  <c r="Q2" i="22"/>
  <c r="P2" i="22"/>
  <c r="N2" i="22"/>
  <c r="M2" i="22"/>
  <c r="L2" i="22"/>
  <c r="J2" i="22"/>
  <c r="K2" i="22"/>
  <c r="I2" i="22"/>
  <c r="H2" i="22"/>
  <c r="E2" i="22"/>
  <c r="D2" i="22"/>
  <c r="C2" i="22"/>
  <c r="B2" i="22"/>
  <c r="A2" i="22"/>
  <c r="B7" i="16"/>
  <c r="H13" i="16"/>
  <c r="H9" i="16"/>
  <c r="H8" i="16"/>
  <c r="H6" i="16"/>
  <c r="H9" i="20"/>
  <c r="H8" i="9"/>
  <c r="F3" i="18"/>
  <c r="H16" i="16" l="1"/>
  <c r="H18" i="16" s="1"/>
</calcChain>
</file>

<file path=xl/sharedStrings.xml><?xml version="1.0" encoding="utf-8"?>
<sst xmlns="http://schemas.openxmlformats.org/spreadsheetml/2006/main" count="244" uniqueCount="214">
  <si>
    <t>CoC List</t>
  </si>
  <si>
    <t>COC Allocation</t>
  </si>
  <si>
    <t>Text Allocation</t>
  </si>
  <si>
    <t>HMIS and Admin Caps Calcs</t>
  </si>
  <si>
    <t>TX-500 San Antonio/Bexar County CoC</t>
  </si>
  <si>
    <t>Activity</t>
  </si>
  <si>
    <t>HMIS Max</t>
  </si>
  <si>
    <t>Admin Max</t>
  </si>
  <si>
    <t>TX-503 Austin/Travis County</t>
  </si>
  <si>
    <t>ANY</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</si>
  <si>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</si>
  <si>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</si>
  <si>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</si>
  <si>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</si>
  <si>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</si>
  <si>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</si>
  <si>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</si>
  <si>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</si>
  <si>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</si>
  <si>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Use Arrow keys to fill out form.</t>
  </si>
  <si>
    <t xml:space="preserve">VOLUME 3 - TAB 1: STREET OUTREACH FUNDING REQUEST AND MATCH </t>
  </si>
  <si>
    <t>A. GENERAL INFORMATION</t>
  </si>
  <si>
    <t>Applicant Legal Name</t>
  </si>
  <si>
    <t>Service Area Region</t>
  </si>
  <si>
    <t xml:space="preserve">B. AMOUNT OF TDHCA STREET OUTREACH FUNDS REQUESTED </t>
  </si>
  <si>
    <t>HMIS for Street Outreach</t>
  </si>
  <si>
    <t>Administration for Street Outreach</t>
  </si>
  <si>
    <t>Total Funds for Street Outreach</t>
  </si>
  <si>
    <r>
      <t>C.</t>
    </r>
    <r>
      <rPr>
        <b/>
        <sz val="11"/>
        <color indexed="8"/>
        <rFont val="Calibri"/>
        <family val="2"/>
      </rPr>
      <t>     MATCH FUNDS COMMITTED TO STREET OUTREACH</t>
    </r>
  </si>
  <si>
    <t>Total Matching funds from all sources, including other non-ESG HUD funds, other federal funds, state funds from non-federal sources, local government funds, private funds, fees, program income, and any other eligible Match source.</t>
  </si>
  <si>
    <t>Match from non-ESG HUD sources:</t>
  </si>
  <si>
    <t>Match from non-HUD federal sources:</t>
  </si>
  <si>
    <t>Other Match:</t>
  </si>
  <si>
    <t>Match Percentage:</t>
  </si>
  <si>
    <r>
      <t>D.</t>
    </r>
    <r>
      <rPr>
        <b/>
        <sz val="11"/>
        <color indexed="8"/>
        <rFont val="Calibri"/>
        <family val="2"/>
      </rPr>
      <t>     POINT SELECTION FOR MATCHING FUNDS</t>
    </r>
  </si>
  <si>
    <t>Applicants may select to receive up to three points under this criterion if the Match proposed meets or exceeds 110% of the total ESG funds requested for street outreach.</t>
  </si>
  <si>
    <r>
      <t>E.</t>
    </r>
    <r>
      <rPr>
        <b/>
        <sz val="11"/>
        <color indexed="8"/>
        <rFont val="Calibri"/>
        <family val="2"/>
      </rPr>
      <t>     MATCH CONTRIBUTION FROM EMERGENCY SHELTER</t>
    </r>
  </si>
  <si>
    <t>Will any of the required Match contribution come from Emergency Shelter activities?</t>
  </si>
  <si>
    <t>VOLUME 3 - TAB 2: SUBPOPULATIONS TARGET</t>
  </si>
  <si>
    <r>
      <t xml:space="preserve">An Application may receive a maximum of </t>
    </r>
    <r>
      <rPr>
        <b/>
        <sz val="11"/>
        <rFont val="Calibri"/>
        <family val="2"/>
        <scheme val="minor"/>
      </rPr>
      <t>five points</t>
    </r>
    <r>
      <rPr>
        <sz val="11"/>
        <rFont val="Calibri"/>
        <family val="2"/>
        <scheme val="minor"/>
      </rPr>
      <t xml:space="preserve"> by proposing to serve persons who are in one or more Homeless Subpopulations. Homeless Subpopulations are defined as Persons experiencing Homelessness who are part of the special population categories as defined by the most recent Point In Time Data Collection guidance issued by HUD.</t>
    </r>
  </si>
  <si>
    <t>A. Unduplicated Percentage of Persons in Homeless Subpopulations</t>
  </si>
  <si>
    <t>Total Persons Anticipated to be served with street outreach funds:</t>
  </si>
  <si>
    <t>Unduplicated number of persons in one or more Homeless Subpopulation:</t>
  </si>
  <si>
    <t>Percentage of persons in one or more Homeless Subpopulation:</t>
  </si>
  <si>
    <t>B. Point Selection</t>
  </si>
  <si>
    <r>
      <t xml:space="preserve">A. Applications may be awarded </t>
    </r>
    <r>
      <rPr>
        <b/>
        <sz val="11"/>
        <color theme="1"/>
        <rFont val="Calibri"/>
        <family val="2"/>
        <scheme val="minor"/>
      </rPr>
      <t xml:space="preserve">one point </t>
    </r>
    <r>
      <rPr>
        <sz val="11"/>
        <color theme="1"/>
        <rFont val="Calibri"/>
        <family val="2"/>
        <scheme val="minor"/>
      </rPr>
      <t>based on a minimum target of 70 percent of persons served who are in one or more Homeless Subpopulation;</t>
    </r>
  </si>
  <si>
    <r>
      <t>B. Applications may be awarded</t>
    </r>
    <r>
      <rPr>
        <b/>
        <sz val="11"/>
        <color theme="1"/>
        <rFont val="Calibri"/>
        <family val="2"/>
        <scheme val="minor"/>
      </rPr>
      <t xml:space="preserve"> two points</t>
    </r>
    <r>
      <rPr>
        <sz val="11"/>
        <color theme="1"/>
        <rFont val="Calibri"/>
        <family val="2"/>
        <scheme val="minor"/>
      </rPr>
      <t xml:space="preserve"> based on a minimum target of 80 percent of persons served who are in one or more Homeless Subpopulation</t>
    </r>
  </si>
  <si>
    <r>
      <t xml:space="preserve">C. Applications may be awarded </t>
    </r>
    <r>
      <rPr>
        <b/>
        <sz val="11"/>
        <color theme="1"/>
        <rFont val="Calibri"/>
        <family val="2"/>
        <scheme val="minor"/>
      </rPr>
      <t>three points</t>
    </r>
    <r>
      <rPr>
        <sz val="11"/>
        <color theme="1"/>
        <rFont val="Calibri"/>
        <family val="2"/>
        <scheme val="minor"/>
      </rPr>
      <t xml:space="preserve"> based on a minimum target of 90 percent of persons served who are in one or more Homeless Subpopulation;</t>
    </r>
  </si>
  <si>
    <r>
      <t>D. Applications may be awarded</t>
    </r>
    <r>
      <rPr>
        <b/>
        <sz val="11"/>
        <color theme="1"/>
        <rFont val="Calibri"/>
        <family val="2"/>
        <scheme val="minor"/>
      </rPr>
      <t xml:space="preserve"> four points</t>
    </r>
    <r>
      <rPr>
        <sz val="11"/>
        <color theme="1"/>
        <rFont val="Calibri"/>
        <family val="2"/>
        <scheme val="minor"/>
      </rPr>
      <t xml:space="preserve"> based on a minimum target of 95 percent of persons served who are in one or more Homeless Subpopulation;</t>
    </r>
  </si>
  <si>
    <r>
      <t xml:space="preserve">E. Applications may be awarded </t>
    </r>
    <r>
      <rPr>
        <b/>
        <sz val="11"/>
        <color theme="1"/>
        <rFont val="Calibri"/>
        <family val="2"/>
        <scheme val="minor"/>
      </rPr>
      <t>five points</t>
    </r>
    <r>
      <rPr>
        <sz val="11"/>
        <color theme="1"/>
        <rFont val="Calibri"/>
        <family val="2"/>
        <scheme val="minor"/>
      </rPr>
      <t xml:space="preserve"> based on a minimum target of 100 percent of persons served who are in one or more Homeless Subpopulation;</t>
    </r>
  </si>
  <si>
    <t>Number of points requested under category "PERCENTAGE OF PERSONS IN SUBPOPULATIONS".  By requesting points under this category, Applicant acknowledges that selection of points under this category will result in a contractual obligation.</t>
  </si>
  <si>
    <t>VOLUME 3 - TAB 3: HOUSING OUTCOMES</t>
  </si>
  <si>
    <t>Total Persons who exited homelessness to a positive housing destination per HMIS data standards:</t>
  </si>
  <si>
    <t>Percentage of who exited homelessness to a positive housing destination per HMIS data standards:</t>
  </si>
  <si>
    <r>
      <t>A. Applications may be awarded</t>
    </r>
    <r>
      <rPr>
        <b/>
        <sz val="11"/>
        <rFont val="Calibri"/>
        <family val="2"/>
        <scheme val="minor"/>
      </rPr>
      <t xml:space="preserve"> two points</t>
    </r>
    <r>
      <rPr>
        <sz val="11"/>
        <rFont val="Calibri"/>
        <family val="2"/>
        <scheme val="minor"/>
      </rPr>
      <t xml:space="preserve"> based on 25% of persons served with street outreach who exited to positive housing destinations; </t>
    </r>
  </si>
  <si>
    <r>
      <t xml:space="preserve">B. Applications may be awarded </t>
    </r>
    <r>
      <rPr>
        <b/>
        <sz val="11"/>
        <rFont val="Calibri"/>
        <family val="2"/>
        <scheme val="minor"/>
      </rPr>
      <t>three points</t>
    </r>
    <r>
      <rPr>
        <sz val="11"/>
        <rFont val="Calibri"/>
        <family val="2"/>
        <scheme val="minor"/>
      </rPr>
      <t xml:space="preserve"> based on 35% of persons served with street outreach who exited to positive housing destinations; </t>
    </r>
  </si>
  <si>
    <r>
      <t xml:space="preserve">C. Applications may be awarded </t>
    </r>
    <r>
      <rPr>
        <b/>
        <sz val="11"/>
        <rFont val="Calibri"/>
        <family val="2"/>
        <scheme val="minor"/>
      </rPr>
      <t>four points</t>
    </r>
    <r>
      <rPr>
        <sz val="11"/>
        <rFont val="Calibri"/>
        <family val="2"/>
        <scheme val="minor"/>
      </rPr>
      <t xml:space="preserve"> based on 45% of persons served with street outreach who exited to positive housing destinations; </t>
    </r>
  </si>
  <si>
    <r>
      <t xml:space="preserve">D. Applications may be awarded </t>
    </r>
    <r>
      <rPr>
        <b/>
        <sz val="11"/>
        <rFont val="Calibri"/>
        <family val="2"/>
        <scheme val="minor"/>
      </rPr>
      <t>five points</t>
    </r>
    <r>
      <rPr>
        <sz val="11"/>
        <rFont val="Calibri"/>
        <family val="2"/>
        <scheme val="minor"/>
      </rPr>
      <t xml:space="preserve"> based on 55% of persons served with street outreach who exited to positive housing destinations; </t>
    </r>
  </si>
  <si>
    <t xml:space="preserve">Number of points requested under category "HOUSING OUTCOMES".  </t>
  </si>
  <si>
    <t>VOLUME 3 - TAB 4: STAFF QUALIFICATIONS</t>
  </si>
  <si>
    <r>
      <t xml:space="preserve">An Applicant may request a maximum of six points if a member of the staff interacting with Program Participants in the street outreach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identified in the Language Access Plan; and (C) </t>
    </r>
    <r>
      <rPr>
        <b/>
        <sz val="11"/>
        <rFont val="Calibri"/>
        <family val="2"/>
        <scheme val="minor"/>
      </rPr>
      <t>Two points</t>
    </r>
    <r>
      <rPr>
        <sz val="11"/>
        <rFont val="Calibri"/>
        <family val="2"/>
        <scheme val="minor"/>
      </rPr>
      <t xml:space="preserve"> if program includes a paid staff member who has formerly experienced homelessness.</t>
    </r>
  </si>
  <si>
    <t xml:space="preserve">A. Applicants must select which criteria Applicant is requesting points for. For each criteria, Applicant must submit respective documentation behind this tab. </t>
  </si>
  <si>
    <t>Yes (2)</t>
  </si>
  <si>
    <t>Applicant has a staff member who is a licensed mental health provider through the Texas Behavioral Executive Health Council</t>
  </si>
  <si>
    <t>If points are requested, Applicant must submit staff member creditials from TBHEC behind this tab.</t>
  </si>
  <si>
    <t xml:space="preserve"> https://www.bhec.texas.gov/verify-a-license/index.html</t>
  </si>
  <si>
    <t xml:space="preserve">If points are requested, Applicant must submit "Staff Qualifications Certification" form available in the Application Materials </t>
  </si>
  <si>
    <t>https://www.tdhca.state.tx.us/home-division/esgp/applications.htm</t>
  </si>
  <si>
    <t>Applicant has a staff member who is fluent in one or more languages, other than English, identified in the Language Access Plan</t>
  </si>
  <si>
    <t>Applicant has a paid staff member who has formerly experienced homelessness</t>
  </si>
  <si>
    <r>
      <t xml:space="preserve"> Applications may be awarded</t>
    </r>
    <r>
      <rPr>
        <b/>
        <sz val="11"/>
        <rFont val="Calibri"/>
        <family val="2"/>
        <scheme val="minor"/>
      </rPr>
      <t xml:space="preserve"> two points</t>
    </r>
    <r>
      <rPr>
        <sz val="11"/>
        <rFont val="Calibri"/>
        <family val="2"/>
        <scheme val="minor"/>
      </rPr>
      <t xml:space="preserve"> if a member is a licensed mental health provider through the Texas Behavioral Executive Health Council</t>
    </r>
  </si>
  <si>
    <r>
      <t>Applications may be awarded</t>
    </r>
    <r>
      <rPr>
        <b/>
        <sz val="11"/>
        <rFont val="Calibri"/>
        <family val="2"/>
        <scheme val="minor"/>
      </rPr>
      <t xml:space="preserve"> two points</t>
    </r>
    <r>
      <rPr>
        <sz val="11"/>
        <rFont val="Calibri"/>
        <family val="2"/>
        <scheme val="minor"/>
      </rPr>
      <t xml:space="preserve"> if a member of staff is fluent in one or more languages, other than English, identified in the Language Access Plan</t>
    </r>
  </si>
  <si>
    <r>
      <t>Applications may be awarded</t>
    </r>
    <r>
      <rPr>
        <b/>
        <sz val="11"/>
        <rFont val="Calibri"/>
        <family val="2"/>
        <scheme val="minor"/>
      </rPr>
      <t xml:space="preserve"> two points</t>
    </r>
    <r>
      <rPr>
        <sz val="11"/>
        <rFont val="Calibri"/>
        <family val="2"/>
        <scheme val="minor"/>
      </rPr>
      <t xml:space="preserve"> if program includes a paid staff member who has formerly experienced homelessness</t>
    </r>
  </si>
  <si>
    <t xml:space="preserve">Number of points requested under category "STAFF QUALIFICATIONS".  </t>
  </si>
  <si>
    <t xml:space="preserve">If points are requested, documentation evidencing staff experience as detailed above must be attached behind Volume 3 - Tab 4 of the Application. </t>
  </si>
  <si>
    <t>VOLUME 3 - TAB 5: HOUSING TARGET</t>
  </si>
  <si>
    <r>
      <t xml:space="preserve">An Application may receive a maximum of </t>
    </r>
    <r>
      <rPr>
        <b/>
        <sz val="11"/>
        <color theme="1"/>
        <rFont val="Calibri"/>
        <family val="2"/>
        <scheme val="minor"/>
      </rPr>
      <t>three points</t>
    </r>
    <r>
      <rPr>
        <sz val="11"/>
        <color theme="1"/>
        <rFont val="Calibri"/>
        <family val="2"/>
        <scheme val="minor"/>
      </rPr>
      <t xml:space="preserve"> based on the percentage of persons targeted to be served with street outreach who will be placed in temporary, transitional or permanent housing </t>
    </r>
  </si>
  <si>
    <t>A. Persons Placed in Temporary, Transitional, or Permanent Housing</t>
  </si>
  <si>
    <t>Total Persons Placed in Temporary, Transitional, or Permanent Housing:</t>
  </si>
  <si>
    <t>Percentage of  Persons Placed in Temporary, Transitional, or Permanent Housing:</t>
  </si>
  <si>
    <r>
      <t xml:space="preserve">Applications may be awarded </t>
    </r>
    <r>
      <rPr>
        <b/>
        <sz val="11"/>
        <color theme="1"/>
        <rFont val="Calibri"/>
        <family val="2"/>
        <scheme val="minor"/>
      </rPr>
      <t>one point</t>
    </r>
    <r>
      <rPr>
        <sz val="11"/>
        <color theme="1"/>
        <rFont val="Calibri"/>
        <family val="2"/>
        <scheme val="minor"/>
      </rPr>
      <t xml:space="preserve"> based on a minimum target of 35 percent of persons served with street outreach who will be placed in temporary, transitional, or permanent housing; </t>
    </r>
  </si>
  <si>
    <r>
      <t xml:space="preserve">Applications may be awarded </t>
    </r>
    <r>
      <rPr>
        <b/>
        <sz val="11"/>
        <color theme="1"/>
        <rFont val="Calibri"/>
        <family val="2"/>
        <scheme val="minor"/>
      </rPr>
      <t>two points</t>
    </r>
    <r>
      <rPr>
        <sz val="11"/>
        <color theme="1"/>
        <rFont val="Calibri"/>
        <family val="2"/>
        <scheme val="minor"/>
      </rPr>
      <t xml:space="preserve"> based on a minimum target of 45 percent of persons served with street outreach who will be placed in temporary, transitional, or permanent housing; </t>
    </r>
  </si>
  <si>
    <r>
      <t>Applications may be awarded</t>
    </r>
    <r>
      <rPr>
        <b/>
        <sz val="11"/>
        <color theme="1"/>
        <rFont val="Calibri"/>
        <family val="2"/>
        <scheme val="minor"/>
      </rPr>
      <t xml:space="preserve"> three points</t>
    </r>
    <r>
      <rPr>
        <sz val="11"/>
        <color theme="1"/>
        <rFont val="Calibri"/>
        <family val="2"/>
        <scheme val="minor"/>
      </rPr>
      <t xml:space="preserve"> based on a minimum target of 55 percent of persons served with street outreach who will be placed in temporary, transitional, or permanent housing; </t>
    </r>
  </si>
  <si>
    <t>Number of points requested under category "HOUSING TARGET".  By requesting points under this category, Applicant acknowledges that selection of points under this category will result in a contractual obligation.</t>
  </si>
  <si>
    <t>VOLUME 3 - TAB 6: SERVICES</t>
  </si>
  <si>
    <r>
      <t xml:space="preserve">Applications may receive a maximum of </t>
    </r>
    <r>
      <rPr>
        <b/>
        <sz val="11"/>
        <color theme="1"/>
        <rFont val="Calibri"/>
        <family val="2"/>
        <scheme val="minor"/>
      </rPr>
      <t>five points</t>
    </r>
    <r>
      <rPr>
        <sz val="11"/>
        <color theme="1"/>
        <rFont val="Calibri"/>
        <family val="2"/>
        <scheme val="minor"/>
      </rPr>
      <t xml:space="preserve"> based on the number of street outreach services provided through ESG or other funds including engagement and case management, emergency health services, emergency mental health services, and transportation services. Emergency health services and emergency mental services may only be provided by ESG funds if these services are inaccessible or unavailable within the area. 
</t>
    </r>
    <r>
      <rPr>
        <b/>
        <sz val="11"/>
        <color theme="1"/>
        <rFont val="Calibri"/>
        <family val="2"/>
        <scheme val="minor"/>
      </rPr>
      <t>A referral to another provider is insufficient for the Application to be awarded points under this criterion.  Provision of services from outside service providers should be evidenced by a formal agreement, such as a contract or memorandum of understanding, with the service provider.</t>
    </r>
  </si>
  <si>
    <t>A. Service Types Provided</t>
  </si>
  <si>
    <t>Applicants must select points from the most restrictive of applicable point categories. Each service selected as provided must be uniquely different.</t>
  </si>
  <si>
    <t>Engagement and Case Management</t>
  </si>
  <si>
    <t>Emergency Health Services (may only provide if inaccessible or unavailable from other sources in the area)</t>
  </si>
  <si>
    <t>Emergency Mental Health Services (may only provide if inaccessible or unavailable from other sources in the area)</t>
  </si>
  <si>
    <t>Transportation Services</t>
  </si>
  <si>
    <r>
      <t xml:space="preserve">Application may be awarded </t>
    </r>
    <r>
      <rPr>
        <b/>
        <sz val="11"/>
        <color theme="1"/>
        <rFont val="Calibri"/>
        <family val="2"/>
        <scheme val="minor"/>
      </rPr>
      <t>two points</t>
    </r>
    <r>
      <rPr>
        <sz val="11"/>
        <color theme="1"/>
        <rFont val="Calibri"/>
        <family val="2"/>
        <scheme val="minor"/>
      </rPr>
      <t xml:space="preserve"> if the Applicant provides street outreach engagement and case management</t>
    </r>
  </si>
  <si>
    <r>
      <t xml:space="preserve">Application may be awarded </t>
    </r>
    <r>
      <rPr>
        <b/>
        <sz val="11"/>
        <color theme="1"/>
        <rFont val="Calibri"/>
        <family val="2"/>
        <scheme val="minor"/>
      </rPr>
      <t>three points</t>
    </r>
    <r>
      <rPr>
        <sz val="11"/>
        <color theme="1"/>
        <rFont val="Calibri"/>
        <family val="2"/>
        <scheme val="minor"/>
      </rPr>
      <t xml:space="preserve"> if the Applicant provides street outreach engagement and case management, and one other service</t>
    </r>
  </si>
  <si>
    <r>
      <t>Application may be awarded</t>
    </r>
    <r>
      <rPr>
        <b/>
        <sz val="11"/>
        <color theme="1"/>
        <rFont val="Calibri"/>
        <family val="2"/>
        <scheme val="minor"/>
      </rPr>
      <t xml:space="preserve"> four points</t>
    </r>
    <r>
      <rPr>
        <sz val="11"/>
        <color theme="1"/>
        <rFont val="Calibri"/>
        <family val="2"/>
        <scheme val="minor"/>
      </rPr>
      <t xml:space="preserve"> if the Applicant provides street outreach engagement and case management, and two other services</t>
    </r>
  </si>
  <si>
    <r>
      <t>Application may be awarded</t>
    </r>
    <r>
      <rPr>
        <b/>
        <sz val="11"/>
        <color theme="1"/>
        <rFont val="Calibri"/>
        <family val="2"/>
        <scheme val="minor"/>
      </rPr>
      <t xml:space="preserve"> five points</t>
    </r>
    <r>
      <rPr>
        <sz val="11"/>
        <color theme="1"/>
        <rFont val="Calibri"/>
        <family val="2"/>
        <scheme val="minor"/>
      </rPr>
      <t xml:space="preserve"> if the Applicant provides street outreach engagement and case management, and three other services</t>
    </r>
  </si>
  <si>
    <t>Number of points requested under category "SERVICES".  By requesting points under this category, Applicant acknowledges that selection of points under this category will result in a contractual obligation.</t>
  </si>
  <si>
    <t>VOLUME 3 - TAB 7: EXPERIENCE PROVIDING STREET OUTREACH</t>
  </si>
  <si>
    <r>
      <t xml:space="preserve">Applications may receive up to </t>
    </r>
    <r>
      <rPr>
        <b/>
        <sz val="11"/>
        <color theme="1"/>
        <rFont val="Calibri"/>
        <family val="2"/>
        <scheme val="minor"/>
      </rPr>
      <t>10 points</t>
    </r>
    <r>
      <rPr>
        <sz val="11"/>
        <color theme="1"/>
        <rFont val="Calibri"/>
        <family val="2"/>
        <scheme val="minor"/>
      </rPr>
      <t xml:space="preserve"> based on the Applicant’s experience providing street outreach services.</t>
    </r>
  </si>
  <si>
    <t>A. Experience Outline</t>
  </si>
  <si>
    <t>Please provide an outline of the documentation submitted behind this tab that evidences organizational experience providing street outreach.</t>
  </si>
  <si>
    <t>Source Documention Descriptor</t>
  </si>
  <si>
    <t>Page Number(s)</t>
  </si>
  <si>
    <t>Time Frame</t>
  </si>
  <si>
    <t>Applications may receive a maximum of:</t>
  </si>
  <si>
    <r>
      <rPr>
        <b/>
        <sz val="11"/>
        <color theme="1"/>
        <rFont val="Calibri"/>
        <family val="2"/>
        <scheme val="minor"/>
      </rPr>
      <t>Two points</t>
    </r>
    <r>
      <rPr>
        <sz val="11"/>
        <color theme="1"/>
        <rFont val="Calibri"/>
        <family val="2"/>
        <scheme val="minor"/>
      </rPr>
      <t xml:space="preserve"> if the Applicant has provided street outreach for up to two years</t>
    </r>
  </si>
  <si>
    <r>
      <rPr>
        <b/>
        <sz val="11"/>
        <color theme="1"/>
        <rFont val="Calibri"/>
        <family val="2"/>
        <scheme val="minor"/>
      </rPr>
      <t>Four points</t>
    </r>
    <r>
      <rPr>
        <sz val="11"/>
        <color theme="1"/>
        <rFont val="Calibri"/>
        <family val="2"/>
        <scheme val="minor"/>
      </rPr>
      <t xml:space="preserve"> if the Applicant has provided street outreach for up to four years</t>
    </r>
  </si>
  <si>
    <r>
      <rPr>
        <b/>
        <sz val="11"/>
        <color theme="1"/>
        <rFont val="Calibri"/>
        <family val="2"/>
        <scheme val="minor"/>
      </rPr>
      <t>Six points</t>
    </r>
    <r>
      <rPr>
        <sz val="11"/>
        <color theme="1"/>
        <rFont val="Calibri"/>
        <family val="2"/>
        <scheme val="minor"/>
      </rPr>
      <t xml:space="preserve"> if the Applicant has provided street outreach for up to six years</t>
    </r>
  </si>
  <si>
    <r>
      <rPr>
        <b/>
        <sz val="11"/>
        <color theme="1"/>
        <rFont val="Calibri"/>
        <family val="2"/>
        <scheme val="minor"/>
      </rPr>
      <t>Eight points</t>
    </r>
    <r>
      <rPr>
        <sz val="11"/>
        <color theme="1"/>
        <rFont val="Calibri"/>
        <family val="2"/>
        <scheme val="minor"/>
      </rPr>
      <t xml:space="preserve"> if the Applicant has provided street outreach for up to eight years</t>
    </r>
  </si>
  <si>
    <r>
      <rPr>
        <b/>
        <sz val="11"/>
        <color theme="1"/>
        <rFont val="Calibri"/>
        <family val="2"/>
        <scheme val="minor"/>
      </rPr>
      <t>Ten points</t>
    </r>
    <r>
      <rPr>
        <sz val="11"/>
        <color theme="1"/>
        <rFont val="Calibri"/>
        <family val="2"/>
        <scheme val="minor"/>
      </rPr>
      <t xml:space="preserve"> if the Applicant has provided street outreach for 10 or more years</t>
    </r>
  </si>
  <si>
    <t>Source document, page number, time frame (table)</t>
  </si>
  <si>
    <t>Number of points requested under category "EXPERIENCE PROVIDING STREET OUTREACH"</t>
  </si>
  <si>
    <t xml:space="preserve">If points are requested, documentation evidencing organizational experience providing street outreach must be attached behind Volume 3 - Tab 7 of the Application. </t>
  </si>
  <si>
    <t>Use Arrow keys to complete form</t>
  </si>
  <si>
    <t>VOLUME 3 - TAB 8: VOLUME 3 SUBMISSION CHECKLIST</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</si>
  <si>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</si>
  <si>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</si>
  <si>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</si>
  <si>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</si>
  <si>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</si>
  <si>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</si>
  <si>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Street Outreach Funding Request and Match</t>
  </si>
  <si>
    <t xml:space="preserve">Homeless Subpopulations
</t>
  </si>
  <si>
    <t>Housing Outcomes</t>
  </si>
  <si>
    <t>Staff Qualifications</t>
  </si>
  <si>
    <t xml:space="preserve">     Support Documentation </t>
  </si>
  <si>
    <t>Housing Targets</t>
  </si>
  <si>
    <t>Services</t>
  </si>
  <si>
    <t>Experience</t>
  </si>
  <si>
    <t xml:space="preserve">     Documentation evidencing experience</t>
  </si>
  <si>
    <t>APPLICANT STREET OUTREACH SELF SCORE:</t>
  </si>
  <si>
    <t>APPLICANT UNIFORM SELECTION CRITERIA SCORE FROM VOLUME 2:</t>
  </si>
  <si>
    <t>TOTAL APPLICANT SELF SCORE FOR STREET OUTREACH APPLICATION:</t>
  </si>
  <si>
    <t>OrgName</t>
  </si>
  <si>
    <t>COC</t>
  </si>
  <si>
    <t>SOFunding</t>
  </si>
  <si>
    <t>SOHMIS</t>
  </si>
  <si>
    <t>SOAdmin</t>
  </si>
  <si>
    <t>NonESGHudMatch</t>
  </si>
  <si>
    <t>NonHudMatch</t>
  </si>
  <si>
    <t>OtherMAtch</t>
  </si>
  <si>
    <t>SOMatchPOINTS</t>
  </si>
  <si>
    <t>IsESMatch</t>
  </si>
  <si>
    <t>OvernightShelter</t>
  </si>
  <si>
    <t>TtlSOSubPopSrved</t>
  </si>
  <si>
    <t>TtlSOSubPopSrvedUnDup</t>
  </si>
  <si>
    <t>SubPopPOINTS</t>
  </si>
  <si>
    <t>TtlServed</t>
  </si>
  <si>
    <t>TtlPlacedInHsg</t>
  </si>
  <si>
    <t>SOOutcomesPOINTS</t>
  </si>
  <si>
    <t>StaffPoints</t>
  </si>
  <si>
    <t>HsngTargetPersons</t>
  </si>
  <si>
    <t>HsngTargetPercent</t>
  </si>
  <si>
    <t>HsngTargetPoints</t>
  </si>
  <si>
    <t>SvcCaseMgmt</t>
  </si>
  <si>
    <t>SvcEmergencyHealth</t>
  </si>
  <si>
    <t>SvcEmergencyMentalHealth</t>
  </si>
  <si>
    <t>SvcTransport</t>
  </si>
  <si>
    <t>SvcsPOINTS</t>
  </si>
  <si>
    <t>SOExpPOINTS</t>
  </si>
  <si>
    <t>SOTab1</t>
  </si>
  <si>
    <t>SOTab1a</t>
  </si>
  <si>
    <t>SOTab2</t>
  </si>
  <si>
    <t>SoTab2a</t>
  </si>
  <si>
    <t>SOTab3</t>
  </si>
  <si>
    <t>SOtab4</t>
  </si>
  <si>
    <t>Sotab5</t>
  </si>
  <si>
    <t>SOtab6</t>
  </si>
  <si>
    <t>SOtab6a</t>
  </si>
  <si>
    <t>Vol2Score</t>
  </si>
  <si>
    <t>Street Outreach Program Participant Funds</t>
  </si>
  <si>
    <t>📎</t>
  </si>
  <si>
    <t xml:space="preserve">A. Applicants must enter a summary of staff information and select which criteria Applicant is requesting points for in each column. For each criteria, Applicant must submit respective documentation behind this tab. </t>
  </si>
  <si>
    <t>Mental Health Provider licensed by Texas BHEC?</t>
  </si>
  <si>
    <t>Formerly experienced homelessness?</t>
  </si>
  <si>
    <t>1.</t>
  </si>
  <si>
    <t>2.</t>
  </si>
  <si>
    <t>3.</t>
  </si>
  <si>
    <t>4.</t>
  </si>
  <si>
    <t>5.</t>
  </si>
  <si>
    <t>6.</t>
  </si>
  <si>
    <t>Street Outreach Staff Member Name or ID</t>
  </si>
  <si>
    <r>
      <t>C. Applications may be awarded</t>
    </r>
    <r>
      <rPr>
        <b/>
        <sz val="11"/>
        <rFont val="Calibri"/>
        <family val="2"/>
        <scheme val="minor"/>
      </rPr>
      <t xml:space="preserve"> two points</t>
    </r>
    <r>
      <rPr>
        <sz val="11"/>
        <rFont val="Calibri"/>
        <family val="2"/>
        <scheme val="minor"/>
      </rPr>
      <t xml:space="preserve"> if one or more Street Outreach staff member(s) has formerly experienced homelessness</t>
    </r>
  </si>
  <si>
    <t>Program or Award Name</t>
  </si>
  <si>
    <t>Documentation Provided</t>
  </si>
  <si>
    <t>Page Number</t>
  </si>
  <si>
    <t>Experience Start Date</t>
  </si>
  <si>
    <t>Experience End Date</t>
  </si>
  <si>
    <t>Months</t>
  </si>
  <si>
    <r>
      <t xml:space="preserve">Applications may receive up to </t>
    </r>
    <r>
      <rPr>
        <b/>
        <sz val="11"/>
        <color theme="1"/>
        <rFont val="Calibri"/>
        <family val="2"/>
        <scheme val="minor"/>
      </rPr>
      <t>10 points</t>
    </r>
    <r>
      <rPr>
        <sz val="11"/>
        <color theme="1"/>
        <rFont val="Calibri"/>
        <family val="2"/>
        <scheme val="minor"/>
      </rPr>
      <t xml:space="preserve"> based on the Applicant’s experience providing street outreach.</t>
    </r>
  </si>
  <si>
    <t>Staff Qualification Certification Form</t>
  </si>
  <si>
    <t>BHEC License Verification</t>
  </si>
  <si>
    <t>Updated 5.21.24</t>
  </si>
  <si>
    <r>
      <t>A.  Applications may be awarded</t>
    </r>
    <r>
      <rPr>
        <b/>
        <sz val="11"/>
        <rFont val="Calibri"/>
        <family val="2"/>
        <scheme val="minor"/>
      </rPr>
      <t xml:space="preserve"> two points</t>
    </r>
    <r>
      <rPr>
        <sz val="11"/>
        <rFont val="Calibri"/>
        <family val="2"/>
        <scheme val="minor"/>
      </rPr>
      <t xml:space="preserve"> if one or more Street Outreach staff member(s) is a licensed mental health provider through the Texas Behavioral Executive Health Council</t>
    </r>
  </si>
  <si>
    <t>TX-625 Lubbock CoC</t>
  </si>
  <si>
    <r>
      <t xml:space="preserve">B. Applications may be awarded </t>
    </r>
    <r>
      <rPr>
        <b/>
        <sz val="11"/>
        <rFont val="Calibri"/>
        <family val="2"/>
        <scheme val="minor"/>
      </rPr>
      <t>two points</t>
    </r>
    <r>
      <rPr>
        <sz val="11"/>
        <rFont val="Calibri"/>
        <family val="2"/>
        <scheme val="minor"/>
      </rPr>
      <t xml:space="preserve"> if one or more Street Outreach staff member(s) is fluent in one or more languages, other than English, enabling equitable access to those with Limited English Profiency (LEP).</t>
    </r>
  </si>
  <si>
    <t xml:space="preserve">If points are requested, Applicant must submit staff member credentials from TBHEC behind this tab. </t>
  </si>
  <si>
    <t>Fluent in one or more languages?</t>
  </si>
  <si>
    <r>
      <rPr>
        <sz val="11"/>
        <color theme="1"/>
        <rFont val="Calibri"/>
        <family val="2"/>
        <scheme val="minor"/>
      </rPr>
      <t xml:space="preserve">An Application may receive a maximum of </t>
    </r>
    <r>
      <rPr>
        <b/>
        <sz val="11"/>
        <color theme="1"/>
        <rFont val="Calibri"/>
        <family val="2"/>
        <scheme val="minor"/>
      </rPr>
      <t xml:space="preserve">five points </t>
    </r>
    <r>
      <rPr>
        <sz val="11"/>
        <color theme="1"/>
        <rFont val="Calibri"/>
        <family val="2"/>
        <scheme val="minor"/>
      </rPr>
      <t xml:space="preserve">based on the percentage of persons served within the 12 months prior to June 25, 2026 who exited homelessness to a positive housing destination per HMIS data standards. </t>
    </r>
    <r>
      <rPr>
        <b/>
        <sz val="11"/>
        <color theme="1"/>
        <rFont val="Calibri"/>
        <family val="2"/>
        <scheme val="minor"/>
      </rPr>
      <t>Documentation is not required to be submitted, however may be subject to verification prior to Award.</t>
    </r>
  </si>
  <si>
    <t xml:space="preserve">A. Persons served within the 12 months prior to June 25, 2026 who exited to a positive housing destination. </t>
  </si>
  <si>
    <t>Total Persons served with street outreach funds within the 12 months prior to June 25, 2026:</t>
  </si>
  <si>
    <r>
      <t xml:space="preserve">An Applicant may request a maximum of six points if a member of the staff </t>
    </r>
    <r>
      <rPr>
        <u/>
        <sz val="11"/>
        <rFont val="Calibri"/>
        <family val="2"/>
        <scheme val="minor"/>
      </rPr>
      <t>interacting with Program Participants</t>
    </r>
    <r>
      <rPr>
        <sz val="11"/>
        <rFont val="Calibri"/>
        <family val="2"/>
        <scheme val="minor"/>
      </rPr>
      <t xml:space="preserve"> in the street outreach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enabling equitable access to those with Limited English Profiency (LEP);
(C) </t>
    </r>
    <r>
      <rPr>
        <b/>
        <sz val="11"/>
        <rFont val="Calibri"/>
        <family val="2"/>
        <scheme val="minor"/>
      </rPr>
      <t>Two points</t>
    </r>
    <r>
      <rPr>
        <sz val="11"/>
        <rFont val="Calibri"/>
        <family val="2"/>
        <scheme val="minor"/>
      </rPr>
      <t xml:space="preserve"> if program includes a paid staff member who has formerly experienced homelessness.</t>
    </r>
  </si>
  <si>
    <t>162,554</t>
  </si>
  <si>
    <t>303,898</t>
  </si>
  <si>
    <t>242,387</t>
  </si>
  <si>
    <t>137,323</t>
  </si>
  <si>
    <t>64,719</t>
  </si>
  <si>
    <t>118,719</t>
  </si>
  <si>
    <t>1,183,589</t>
  </si>
  <si>
    <t>28,918</t>
  </si>
  <si>
    <t>116,248</t>
  </si>
  <si>
    <t>144,178</t>
  </si>
  <si>
    <t>300,548</t>
  </si>
  <si>
    <t>33,525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</si>
</sst>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164" formatCode="0.0%"/>
    <numFmt numFmtId="165"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u/>
      <sz val="11"/>
      <color theme="10"/>
      <name val="Calibri"/>
      <family val="2"/>
    </font>
    <font>
      <u/>
      <sz val="11"/>
      <color theme="10"/>
      <name val="Calibri"/>
      <family val="2"/>
      <scheme val="minor"/>
    </font>
    <font>
      <b/>
      <sz val="7"/>
      <color indexed="8"/>
      <name val="Calibri"/>
      <family val="2"/>
    </font>
    <font>
      <b/>
      <sz val="11"/>
      <color indexed="8"/>
      <name val="Calibri"/>
      <family val="2"/>
    </font>
    <font>
      <sz val="11"/>
      <color theme="1"/>
      <name val="Times New Roman"/>
      <family val="1"/>
    </font>
    <font>
      <b/>
      <sz val="11"/>
      <color indexed="8"/>
      <name val="Calibri"/>
      <family val="2"/>
      <scheme val="minor"/>
    </font>
    <font>
      <b/>
      <sz val="11"/>
      <name val="Calibri"/>
      <family val="2"/>
      <scheme val="minor"/>
    </font>
    <font>
      <sz val="11"/>
      <color rgb="FFFF0000"/>
      <name val="Calibri"/>
      <family val="2"/>
      <scheme val="minor"/>
    </font>
    <font>
      <sz val="11"/>
      <name val="Times New Roman"/>
      <family val="1"/>
    </font>
    <font>
      <b/>
      <sz val="11"/>
      <name val="Calibri"/>
      <family val="2"/>
    </font>
    <font>
      <sz val="28"/>
      <color theme="0"/>
      <name val="Calibri"/>
      <family val="2"/>
      <scheme val="minor"/>
    </font>
    <font>
      <u/>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360">
    <xf numFmtId="0" fontId="0" fillId="0" borderId="0" xfId="0"/>
    <xf numFmtId="0" fontId="0" fillId="0" borderId="0" xfId="0" applyFont="1" applyBorder="1" applyProtection="1"/>
    <xf numFmtId="0" fontId="0" fillId="0" borderId="0" xfId="0" applyFont="1" applyProtection="1"/>
    <xf numFmtId="0" fontId="0" fillId="0" borderId="0" xfId="0" applyFont="1" applyFill="1" applyProtection="1"/>
    <xf numFmtId="49"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protection locked="0"/>
    </xf>
    <xf numFmtId="0" fontId="0" fillId="3" borderId="0" xfId="0" applyFill="1" applyBorder="1" applyAlignment="1" applyProtection="1"/>
    <xf numFmtId="0" fontId="7" fillId="0" borderId="0" xfId="3" applyFont="1" applyAlignment="1" applyProtection="1"/>
    <xf numFmtId="0" fontId="2" fillId="0" borderId="0" xfId="0" applyFont="1"/>
    <xf numFmtId="0" fontId="0" fillId="0" borderId="0" xfId="0" applyAlignment="1">
      <alignment horizontal="centerContinuous"/>
    </xf>
    <xf numFmtId="49" fontId="4" fillId="0" borderId="14" xfId="0" applyNumberFormat="1" applyFont="1" applyFill="1" applyBorder="1" applyAlignment="1" applyProtection="1">
      <alignment horizontal="left"/>
      <protection locked="0"/>
    </xf>
    <xf numFmtId="0" fontId="4" fillId="0" borderId="15" xfId="0" applyFont="1" applyBorder="1" applyProtection="1"/>
    <xf numFmtId="0" fontId="4" fillId="0" borderId="16" xfId="0" applyFont="1" applyBorder="1" applyProtection="1"/>
    <xf numFmtId="0" fontId="0" fillId="0" borderId="16" xfId="0" applyFont="1" applyBorder="1" applyProtection="1"/>
    <xf numFmtId="0" fontId="0" fillId="0" borderId="17" xfId="0" applyFont="1" applyBorder="1" applyProtection="1"/>
    <xf numFmtId="0" fontId="4" fillId="0" borderId="18" xfId="0" applyFont="1" applyBorder="1" applyAlignment="1" applyProtection="1">
      <alignment horizontal="center" wrapText="1"/>
    </xf>
    <xf numFmtId="0" fontId="4" fillId="0" borderId="19" xfId="0" applyFont="1" applyBorder="1" applyAlignment="1" applyProtection="1">
      <alignment horizontal="center" wrapText="1"/>
    </xf>
    <xf numFmtId="0" fontId="0" fillId="0" borderId="19" xfId="0" applyFont="1" applyBorder="1" applyAlignment="1" applyProtection="1">
      <alignment horizontal="center" wrapText="1"/>
    </xf>
    <xf numFmtId="0" fontId="4" fillId="0" borderId="20" xfId="0" applyFont="1" applyBorder="1" applyAlignment="1" applyProtection="1">
      <alignment horizontal="center" wrapText="1"/>
    </xf>
    <xf numFmtId="49" fontId="4" fillId="0" borderId="27" xfId="0" applyNumberFormat="1" applyFont="1" applyFill="1" applyBorder="1" applyAlignment="1" applyProtection="1">
      <alignment horizontal="left"/>
      <protection locked="0"/>
    </xf>
    <xf numFmtId="0" fontId="0" fillId="0" borderId="27" xfId="0" applyFont="1" applyBorder="1" applyProtection="1"/>
    <xf numFmtId="44" fontId="0" fillId="0" borderId="0" xfId="0" applyNumberFormat="1" applyFont="1" applyBorder="1" applyProtection="1"/>
    <xf numFmtId="44" fontId="0" fillId="0" borderId="16" xfId="0" applyNumberFormat="1" applyFont="1" applyBorder="1" applyProtection="1"/>
    <xf numFmtId="0" fontId="0" fillId="0" borderId="28" xfId="0" applyFont="1" applyBorder="1" applyProtection="1"/>
    <xf numFmtId="0" fontId="2" fillId="0" borderId="13" xfId="0" applyFont="1" applyBorder="1"/>
    <xf numFmtId="0" fontId="2" fillId="0" borderId="0" xfId="0" applyFont="1" applyBorder="1"/>
    <xf numFmtId="0" fontId="0" fillId="3" borderId="3" xfId="0" applyFont="1" applyFill="1" applyBorder="1" applyAlignment="1" applyProtection="1"/>
    <xf numFmtId="0" fontId="0" fillId="0" borderId="0" xfId="0" applyAlignment="1">
      <alignment horizontal="center"/>
    </xf>
    <xf numFmtId="0" fontId="4" fillId="0" borderId="0" xfId="0" applyFont="1" applyAlignment="1" applyProtection="1"/>
    <xf numFmtId="0" fontId="0" fillId="0" borderId="0" xfId="0" applyFont="1" applyAlignment="1" applyProtection="1"/>
    <xf numFmtId="0" fontId="0" fillId="0" borderId="9" xfId="0" applyFont="1" applyBorder="1" applyProtection="1"/>
    <xf numFmtId="49" fontId="0" fillId="0" borderId="0" xfId="0" applyNumberFormat="1"/>
    <xf numFmtId="42" fontId="4" fillId="6" borderId="21" xfId="1" applyNumberFormat="1" applyFont="1" applyFill="1" applyBorder="1" applyProtection="1">
      <protection locked="0"/>
    </xf>
    <xf numFmtId="42" fontId="4" fillId="6" borderId="22" xfId="1" applyNumberFormat="1" applyFont="1" applyFill="1" applyBorder="1" applyProtection="1">
      <protection locked="0"/>
    </xf>
    <xf numFmtId="0" fontId="2" fillId="6" borderId="1" xfId="0" applyFont="1" applyFill="1" applyBorder="1" applyProtection="1">
      <protection locked="0"/>
    </xf>
    <xf numFmtId="0" fontId="0" fillId="6" borderId="0" xfId="0" applyFill="1"/>
    <xf numFmtId="0" fontId="0" fillId="6" borderId="1" xfId="0" applyFont="1" applyFill="1" applyBorder="1" applyProtection="1">
      <protection locked="0"/>
    </xf>
    <xf numFmtId="0" fontId="0" fillId="0" borderId="0" xfId="0" applyNumberFormat="1"/>
    <xf numFmtId="42" fontId="0" fillId="0" borderId="0" xfId="0" applyNumberFormat="1"/>
    <xf numFmtId="41" fontId="0" fillId="0" borderId="0" xfId="0" applyNumberFormat="1"/>
    <xf numFmtId="42" fontId="2" fillId="5" borderId="23" xfId="1" applyNumberFormat="1" applyFont="1" applyFill="1" applyBorder="1" applyProtection="1"/>
    <xf numFmtId="42" fontId="0" fillId="6" borderId="1" xfId="0" applyNumberFormat="1" applyFont="1" applyFill="1" applyBorder="1" applyProtection="1">
      <protection locked="0"/>
    </xf>
    <xf numFmtId="164" fontId="12" fillId="0" borderId="1" xfId="2" applyNumberFormat="1" applyFont="1" applyFill="1" applyBorder="1" applyProtection="1"/>
    <xf numFmtId="0" fontId="0" fillId="0" borderId="13" xfId="0" applyFont="1" applyBorder="1" applyAlignment="1">
      <alignment horizontal="left" wrapText="1"/>
    </xf>
    <xf numFmtId="0" fontId="10" fillId="0" borderId="13" xfId="0" applyFont="1" applyBorder="1" applyAlignment="1">
      <alignment horizontal="left" wrapText="1"/>
    </xf>
    <xf numFmtId="0" fontId="2" fillId="6" borderId="13" xfId="0" applyFont="1" applyFill="1" applyBorder="1" applyProtection="1">
      <protection locked="0"/>
    </xf>
    <xf numFmtId="0" fontId="9" fillId="0" borderId="0" xfId="0" applyFont="1" applyBorder="1" applyAlignment="1">
      <alignment horizontal="centerContinuous" wrapText="1"/>
    </xf>
    <xf numFmtId="0" fontId="0" fillId="0" borderId="0" xfId="0" applyBorder="1" applyAlignment="1">
      <alignment horizontal="centerContinuous"/>
    </xf>
    <xf numFmtId="0" fontId="0" fillId="0" borderId="12" xfId="0" applyBorder="1" applyAlignment="1">
      <alignment horizontal="centerContinuous"/>
    </xf>
    <xf numFmtId="0" fontId="0" fillId="0" borderId="13" xfId="0" applyBorder="1"/>
    <xf numFmtId="0" fontId="0" fillId="0" borderId="7" xfId="0" applyBorder="1"/>
    <xf numFmtId="0" fontId="2" fillId="0" borderId="12" xfId="0" applyFont="1" applyBorder="1"/>
    <xf numFmtId="0" fontId="2" fillId="0" borderId="8" xfId="0" applyFont="1" applyFill="1" applyBorder="1" applyProtection="1"/>
    <xf numFmtId="0" fontId="13" fillId="0" borderId="0" xfId="0" applyFont="1" applyBorder="1" applyAlignment="1">
      <alignment wrapText="1"/>
    </xf>
    <xf numFmtId="0" fontId="13" fillId="0" borderId="12" xfId="0" applyFont="1" applyBorder="1" applyAlignment="1">
      <alignment wrapText="1"/>
    </xf>
    <xf numFmtId="0" fontId="13" fillId="0" borderId="13" xfId="0" applyFont="1" applyBorder="1" applyAlignment="1">
      <alignment horizontal="left" wrapText="1"/>
    </xf>
    <xf numFmtId="0" fontId="12" fillId="0" borderId="13" xfId="0" applyFont="1" applyBorder="1"/>
    <xf numFmtId="0" fontId="2" fillId="0" borderId="0" xfId="0" applyFont="1" applyAlignment="1">
      <alignment vertical="center"/>
    </xf>
    <xf numFmtId="0" fontId="14" fillId="0" borderId="13" xfId="0" applyFont="1" applyBorder="1" applyAlignment="1">
      <alignment horizontal="left" wrapText="1"/>
    </xf>
    <xf numFmtId="0" fontId="12" fillId="0" borderId="0" xfId="0" applyFont="1"/>
    <xf numFmtId="0" fontId="12" fillId="6" borderId="13" xfId="0" applyFont="1" applyFill="1" applyBorder="1" applyProtection="1">
      <protection locked="0"/>
    </xf>
    <xf numFmtId="0" fontId="4" fillId="0" borderId="0" xfId="0" applyFont="1" applyBorder="1" applyAlignment="1">
      <alignment horizontal="centerContinuous"/>
    </xf>
    <xf numFmtId="0" fontId="4" fillId="0" borderId="12" xfId="0" applyFont="1" applyBorder="1" applyAlignment="1">
      <alignment horizontal="centerContinuous"/>
    </xf>
    <xf numFmtId="0" fontId="4" fillId="0" borderId="0" xfId="0" applyFont="1"/>
    <xf numFmtId="0" fontId="4" fillId="0" borderId="13" xfId="0" applyFont="1" applyBorder="1"/>
    <xf numFmtId="0" fontId="4" fillId="0" borderId="0" xfId="0" applyFont="1" applyBorder="1" applyAlignment="1"/>
    <xf numFmtId="0" fontId="4" fillId="0" borderId="12" xfId="0" applyFont="1" applyBorder="1" applyAlignment="1"/>
    <xf numFmtId="0" fontId="0" fillId="0" borderId="0" xfId="0" applyFont="1" applyAlignment="1">
      <alignment vertical="center"/>
    </xf>
    <xf numFmtId="0" fontId="2" fillId="0" borderId="0" xfId="0" applyFont="1" applyAlignment="1">
      <alignment wrapText="1"/>
    </xf>
    <xf numFmtId="0" fontId="4" fillId="0" borderId="0" xfId="0" applyFont="1" applyBorder="1" applyAlignment="1">
      <alignment horizontal="centerContinuous" vertical="center"/>
    </xf>
    <xf numFmtId="0" fontId="15" fillId="0" borderId="0" xfId="0" applyFont="1" applyBorder="1" applyAlignment="1">
      <alignment horizontal="centerContinuous" vertical="center" wrapText="1"/>
    </xf>
    <xf numFmtId="9" fontId="0" fillId="0" borderId="0" xfId="0" applyNumberFormat="1"/>
    <xf numFmtId="0" fontId="2" fillId="0" borderId="13" xfId="0" applyFont="1" applyFill="1" applyBorder="1" applyProtection="1"/>
    <xf numFmtId="0" fontId="6" fillId="0" borderId="0" xfId="3" applyAlignment="1" applyProtection="1"/>
    <xf numFmtId="0" fontId="0" fillId="0" borderId="12" xfId="0" applyBorder="1" applyAlignment="1">
      <alignment horizontal="left" wrapText="1"/>
    </xf>
    <xf numFmtId="0" fontId="6" fillId="0" borderId="0" xfId="3" applyBorder="1" applyAlignment="1" applyProtection="1">
      <alignment wrapText="1"/>
    </xf>
    <xf numFmtId="0" fontId="2" fillId="0" borderId="7" xfId="0" applyFont="1" applyFill="1" applyBorder="1" applyProtection="1"/>
    <xf numFmtId="0" fontId="2" fillId="0" borderId="13" xfId="0" applyFont="1" applyFill="1" applyBorder="1" applyAlignment="1" applyProtection="1">
      <alignment vertical="center"/>
    </xf>
    <xf numFmtId="0" fontId="6" fillId="0" borderId="0" xfId="3" applyBorder="1" applyAlignment="1" applyProtection="1">
      <alignment vertical="center" wrapText="1"/>
    </xf>
    <xf numFmtId="0" fontId="3" fillId="0" borderId="0" xfId="0" applyFont="1"/>
    <xf numFmtId="0" fontId="0" fillId="0" borderId="0" xfId="0" applyAlignment="1" applyProtection="1">
      <alignment horizontal="center"/>
    </xf>
    <xf numFmtId="0" fontId="0" fillId="0" borderId="0" xfId="0" applyProtection="1"/>
    <xf numFmtId="0" fontId="0" fillId="0" borderId="12" xfId="0" applyBorder="1" applyAlignment="1" applyProtection="1">
      <alignment wrapText="1"/>
    </xf>
    <xf numFmtId="0" fontId="2" fillId="0" borderId="13" xfId="0" applyFont="1" applyBorder="1" applyProtection="1"/>
    <xf numFmtId="0" fontId="2" fillId="0" borderId="0" xfId="0" applyFont="1" applyBorder="1" applyProtection="1"/>
    <xf numFmtId="0" fontId="2" fillId="0" borderId="12" xfId="0" applyFont="1" applyBorder="1" applyProtection="1"/>
    <xf numFmtId="0" fontId="0" fillId="0" borderId="13"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2" xfId="0" applyFont="1" applyBorder="1" applyAlignment="1" applyProtection="1">
      <alignment horizontal="left" wrapText="1"/>
    </xf>
    <xf numFmtId="0" fontId="11" fillId="0" borderId="0" xfId="0" applyFont="1" applyBorder="1" applyAlignment="1" applyProtection="1">
      <alignment horizontal="centerContinuous" wrapText="1"/>
    </xf>
    <xf numFmtId="0" fontId="0" fillId="0" borderId="0" xfId="0" applyFont="1" applyBorder="1" applyAlignment="1" applyProtection="1">
      <alignment horizontal="centerContinuous"/>
    </xf>
    <xf numFmtId="0" fontId="0" fillId="0" borderId="12" xfId="0" applyFont="1" applyBorder="1" applyAlignment="1" applyProtection="1">
      <alignment horizontal="centerContinuous"/>
    </xf>
    <xf numFmtId="0" fontId="0" fillId="0" borderId="7" xfId="0" applyBorder="1" applyProtection="1"/>
    <xf numFmtId="0" fontId="0" fillId="0" borderId="0" xfId="0" applyFont="1" applyAlignment="1" applyProtection="1">
      <alignment vertical="center"/>
    </xf>
    <xf numFmtId="0" fontId="2" fillId="0" borderId="0" xfId="0" applyFont="1" applyProtection="1"/>
    <xf numFmtId="0" fontId="2" fillId="0" borderId="0" xfId="0" applyFont="1" applyAlignment="1" applyProtection="1">
      <alignment vertical="center"/>
    </xf>
    <xf numFmtId="165" fontId="0" fillId="0" borderId="0" xfId="0" applyNumberFormat="1"/>
    <xf numFmtId="0" fontId="3" fillId="0" borderId="0" xfId="0" applyFont="1" applyProtection="1"/>
    <xf numFmtId="0" fontId="15" fillId="0" borderId="0" xfId="0" applyFont="1" applyBorder="1" applyAlignment="1">
      <alignment horizontal="centerContinuous"/>
    </xf>
    <xf numFmtId="0" fontId="2" fillId="0" borderId="0" xfId="0" applyFont="1" applyBorder="1" applyAlignment="1" applyProtection="1"/>
    <xf numFmtId="0" fontId="0" fillId="0" borderId="0" xfId="0" applyFont="1" applyBorder="1" applyAlignment="1"/>
    <xf numFmtId="0" fontId="0" fillId="0" borderId="0" xfId="0" applyBorder="1" applyAlignment="1" applyProtection="1">
      <alignment wrapText="1"/>
    </xf>
    <xf numFmtId="0" fontId="0" fillId="0" borderId="0" xfId="0" applyFont="1" applyBorder="1" applyAlignment="1">
      <alignment wrapText="1"/>
    </xf>
    <xf numFmtId="0" fontId="0" fillId="0" borderId="12" xfId="0" applyFont="1" applyBorder="1" applyAlignment="1">
      <alignment wrapText="1"/>
    </xf>
    <xf numFmtId="0" fontId="0" fillId="0" borderId="0" xfId="0" applyBorder="1" applyAlignment="1">
      <alignment wrapText="1"/>
    </xf>
    <xf numFmtId="0" fontId="0" fillId="0" borderId="12" xfId="0" applyBorder="1" applyAlignment="1">
      <alignment wrapText="1"/>
    </xf>
    <xf numFmtId="0" fontId="4" fillId="0" borderId="0" xfId="0" applyFont="1" applyBorder="1" applyAlignment="1">
      <alignment wrapText="1"/>
    </xf>
    <xf numFmtId="0" fontId="4" fillId="0" borderId="12" xfId="0" applyFont="1" applyBorder="1" applyAlignment="1">
      <alignment wrapText="1"/>
    </xf>
    <xf numFmtId="0" fontId="0" fillId="0" borderId="0" xfId="0" applyBorder="1" applyAlignment="1"/>
    <xf numFmtId="0" fontId="0" fillId="0" borderId="12" xfId="0" applyBorder="1" applyAlignment="1"/>
    <xf numFmtId="0" fontId="2" fillId="0" borderId="13" xfId="0" applyFont="1" applyBorder="1" applyAlignment="1">
      <alignment horizontal="center" wrapText="1"/>
    </xf>
    <xf numFmtId="0" fontId="4" fillId="0" borderId="13" xfId="0" applyFont="1" applyBorder="1" applyAlignment="1">
      <alignment horizontal="left" wrapText="1"/>
    </xf>
    <xf numFmtId="0" fontId="2" fillId="0" borderId="13" xfId="0" applyFont="1" applyBorder="1" applyAlignment="1">
      <alignment wrapText="1"/>
    </xf>
    <xf numFmtId="0" fontId="0" fillId="6" borderId="1" xfId="0" applyFill="1" applyBorder="1" applyAlignment="1" applyProtection="1">
      <alignment vertical="top" wrapText="1"/>
      <protection locked="0"/>
    </xf>
    <xf numFmtId="0" fontId="2" fillId="0" borderId="1" xfId="0" applyFont="1" applyBorder="1" applyAlignment="1" applyProtection="1">
      <alignment vertical="top" wrapText="1"/>
    </xf>
    <xf numFmtId="0" fontId="2" fillId="0" borderId="1" xfId="0" applyFont="1" applyBorder="1" applyAlignment="1" applyProtection="1">
      <alignment horizontal="center" vertical="top" wrapText="1"/>
    </xf>
    <xf numFmtId="0" fontId="2" fillId="0" borderId="13" xfId="0" applyFont="1" applyBorder="1" applyAlignment="1" applyProtection="1">
      <alignment horizontal="center" wrapText="1"/>
    </xf>
    <xf numFmtId="0" fontId="2" fillId="0" borderId="1" xfId="0" applyFont="1" applyBorder="1" applyAlignment="1" applyProtection="1">
      <alignment horizontal="center" wrapText="1"/>
    </xf>
    <xf numFmtId="0" fontId="0" fillId="0" borderId="0" xfId="0" applyBorder="1" applyAlignment="1" applyProtection="1">
      <alignment wrapText="1"/>
    </xf>
    <xf numFmtId="0" fontId="4" fillId="0" borderId="0" xfId="0" applyFont="1" applyBorder="1" applyAlignment="1">
      <alignment wrapText="1"/>
    </xf>
    <xf numFmtId="0" fontId="4" fillId="0" borderId="12" xfId="0" applyFont="1" applyBorder="1" applyAlignment="1">
      <alignment wrapText="1"/>
    </xf>
    <xf numFmtId="0" fontId="0" fillId="0" borderId="0" xfId="0" applyBorder="1" applyAlignment="1">
      <alignment wrapText="1"/>
    </xf>
    <xf numFmtId="0" fontId="0" fillId="0" borderId="12" xfId="0" applyBorder="1" applyAlignment="1">
      <alignment wrapText="1"/>
    </xf>
    <xf numFmtId="0" fontId="4" fillId="0" borderId="13" xfId="0" applyFont="1" applyBorder="1" applyAlignment="1">
      <alignment horizontal="left" wrapText="1"/>
    </xf>
    <xf numFmtId="0" fontId="2" fillId="0" borderId="13" xfId="0" applyFont="1" applyBorder="1" applyAlignment="1">
      <alignment wrapText="1"/>
    </xf>
    <xf numFmtId="0" fontId="0" fillId="6" borderId="1" xfId="0" applyFill="1" applyBorder="1" applyAlignment="1" applyProtection="1">
      <alignment vertical="top" wrapText="1"/>
      <protection locked="0"/>
    </xf>
    <xf numFmtId="0" fontId="2" fillId="0" borderId="13" xfId="0" applyFont="1" applyBorder="1" applyAlignment="1" applyProtection="1">
      <alignment horizontal="center" wrapText="1"/>
    </xf>
    <xf numFmtId="0" fontId="16" fillId="7" borderId="7" xfId="0" applyFont="1" applyFill="1" applyBorder="1" applyAlignment="1">
      <alignment horizontal="center" vertical="center"/>
    </xf>
    <xf numFmtId="0" fontId="16" fillId="7" borderId="7" xfId="0" applyFont="1" applyFill="1" applyBorder="1" applyAlignment="1" applyProtection="1">
      <alignment horizontal="center" vertical="center"/>
    </xf>
    <xf numFmtId="0" fontId="2" fillId="6"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4" fillId="0" borderId="0" xfId="0" applyFont="1" applyBorder="1" applyAlignment="1">
      <alignment horizontal="left" wrapText="1" indent="1"/>
    </xf>
    <xf numFmtId="0" fontId="4" fillId="0" borderId="12" xfId="0" applyFont="1" applyBorder="1" applyAlignment="1">
      <alignment horizontal="left" wrapText="1" indent="1"/>
    </xf>
    <xf numFmtId="0" fontId="12" fillId="3" borderId="1" xfId="0" applyFont="1" applyFill="1" applyBorder="1" applyAlignment="1" applyProtection="1">
      <alignment horizontal="center" vertical="center"/>
    </xf>
    <xf numFmtId="0" fontId="0" fillId="3" borderId="1" xfId="0" quotePrefix="1" applyFont="1" applyFill="1" applyBorder="1" applyAlignment="1" applyProtection="1">
      <alignment horizontal="right"/>
    </xf>
    <xf numFmtId="0" fontId="2" fillId="0" borderId="1" xfId="0" applyFont="1" applyBorder="1" applyAlignment="1" applyProtection="1">
      <alignment horizontal="left" vertical="center" wrapText="1"/>
    </xf>
    <xf numFmtId="14" fontId="0" fillId="6" borderId="1" xfId="0" applyNumberFormat="1" applyFill="1" applyBorder="1" applyAlignment="1" applyProtection="1">
      <alignment horizontal="center" vertical="top" wrapText="1"/>
      <protection locked="0"/>
    </xf>
    <xf numFmtId="0" fontId="0" fillId="3" borderId="1" xfId="0" applyFill="1" applyBorder="1" applyAlignment="1" applyProtection="1">
      <alignment horizontal="center" vertical="top" wrapText="1"/>
    </xf>
    <xf numFmtId="0" fontId="0" fillId="0" borderId="13" xfId="0" applyBorder="1" applyProtection="1"/>
    <xf numFmtId="44" fontId="4" fillId="0" borderId="5" xfId="1" applyFont="1" applyBorder="1" applyProtection="1"/>
    <xf numFmtId="0" fontId="12"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44" fontId="0" fillId="0" borderId="32" xfId="0" applyNumberFormat="1" applyFont="1" applyBorder="1" applyProtection="1"/>
    <xf numFmtId="44" fontId="0" fillId="0" borderId="17" xfId="0" applyNumberFormat="1" applyFont="1" applyBorder="1" applyProtection="1"/>
    <xf numFmtId="15" fontId="0" fillId="0" borderId="0" xfId="0" applyNumberFormat="1" applyFont="1" applyAlignment="1" applyProtection="1"/>
    <xf numFmtId="0" fontId="2" fillId="6" borderId="13" xfId="0" applyFont="1" applyFill="1" applyBorder="1" applyAlignment="1" applyProtection="1">
      <alignment horizontal="center"/>
      <protection locked="0"/>
    </xf>
    <xf numFmtId="0" fontId="2" fillId="6" borderId="13"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protection locked="0"/>
    </xf>
    <xf numFmtId="0" fontId="12" fillId="6" borderId="13" xfId="0" applyFont="1" applyFill="1" applyBorder="1" applyAlignment="1" applyProtection="1">
      <alignment horizontal="center" vertical="center"/>
      <protection locked="0"/>
    </xf>
    <xf numFmtId="0" fontId="2" fillId="6" borderId="7" xfId="0" applyFont="1" applyFill="1" applyBorder="1" applyAlignment="1" applyProtection="1">
      <alignment horizontal="center"/>
      <protection locked="0"/>
    </xf>
    <xf numFmtId="0" fontId="0" fillId="3"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0" fillId="5" borderId="1" xfId="0" applyFont="1" applyFill="1" applyBorder="1" applyAlignment="1" applyProtection="1">
      <alignment horizontal="center" vertical="center"/>
    </xf>
    <xf numFmtId="0" fontId="2" fillId="6" borderId="1" xfId="0" applyFont="1" applyFill="1" applyBorder="1" applyAlignment="1" applyProtection="1">
      <alignment horizontal="center" vertical="center"/>
      <protection locked="0"/>
    </xf>
    <xf numFmtId="0" fontId="2" fillId="0" borderId="13" xfId="0" applyFont="1" applyFill="1" applyBorder="1" applyAlignment="1">
      <alignment horizontal="center" wrapText="1"/>
    </xf>
    <xf numFmtId="0" fontId="0" fillId="0" borderId="0" xfId="0" applyFill="1" applyBorder="1" applyAlignment="1">
      <alignment wrapText="1"/>
    </xf>
    <xf numFmtId="0" fontId="0" fillId="0" borderId="12" xfId="0" applyFill="1" applyBorder="1" applyAlignment="1">
      <alignment wrapText="1"/>
    </xf>
    <xf numFmtId="49" fontId="4" fillId="0" borderId="24" xfId="0" applyNumberFormat="1" applyFont="1" applyFill="1" applyBorder="1" applyAlignment="1" applyProtection="1">
      <alignment horizontal="left"/>
      <protection locked="0"/>
    </xf>
    <xf numFmtId="0" fontId="0" fillId="0" borderId="25" xfId="0" applyBorder="1" applyAlignment="1"/>
    <xf numFmtId="0" fontId="0" fillId="0" borderId="26" xfId="0" applyBorder="1" applyAlignment="1"/>
    <xf numFmtId="0" fontId="5" fillId="2" borderId="5" xfId="0" applyFont="1" applyFill="1" applyBorder="1" applyAlignment="1" applyProtection="1">
      <alignment horizontal="center"/>
    </xf>
    <xf numFmtId="0" fontId="5" fillId="2" borderId="2" xfId="0" applyFont="1" applyFill="1" applyBorder="1" applyAlignment="1" applyProtection="1">
      <alignment horizontal="center"/>
    </xf>
    <xf numFmtId="0" fontId="5" fillId="2" borderId="6" xfId="0" applyFont="1" applyFill="1" applyBorder="1" applyAlignment="1" applyProtection="1">
      <alignment horizontal="center"/>
    </xf>
    <xf numFmtId="49" fontId="4" fillId="6" borderId="5" xfId="0" applyNumberFormat="1" applyFont="1" applyFill="1" applyBorder="1" applyAlignment="1" applyProtection="1">
      <alignment horizontal="left"/>
      <protection locked="0"/>
    </xf>
    <xf numFmtId="49" fontId="4" fillId="6" borderId="2" xfId="0" applyNumberFormat="1" applyFont="1" applyFill="1" applyBorder="1" applyAlignment="1" applyProtection="1">
      <alignment horizontal="left"/>
      <protection locked="0"/>
    </xf>
    <xf numFmtId="49" fontId="4" fillId="6" borderId="6" xfId="0" applyNumberFormat="1" applyFont="1" applyFill="1" applyBorder="1" applyAlignment="1" applyProtection="1">
      <alignment horizontal="left"/>
      <protection locked="0"/>
    </xf>
    <xf numFmtId="0" fontId="0" fillId="0" borderId="0" xfId="0" applyBorder="1" applyAlignment="1" applyProtection="1">
      <alignment wrapText="1"/>
    </xf>
    <xf numFmtId="0" fontId="2" fillId="0" borderId="32" xfId="0" applyFont="1" applyBorder="1" applyAlignment="1" applyProtection="1"/>
    <xf numFmtId="41" fontId="0" fillId="0" borderId="5" xfId="0" applyNumberFormat="1" applyFont="1" applyBorder="1" applyAlignment="1" applyProtection="1">
      <alignment wrapText="1"/>
    </xf>
    <xf numFmtId="41" fontId="0" fillId="0" borderId="2" xfId="0" applyNumberFormat="1" applyFont="1" applyBorder="1" applyAlignment="1" applyProtection="1">
      <alignment wrapText="1"/>
    </xf>
    <xf numFmtId="41" fontId="0" fillId="0" borderId="6" xfId="0" applyNumberFormat="1" applyFont="1" applyBorder="1" applyAlignment="1" applyProtection="1">
      <alignment wrapText="1"/>
    </xf>
    <xf numFmtId="0" fontId="2" fillId="0" borderId="0" xfId="0" applyFont="1" applyBorder="1" applyAlignment="1" applyProtection="1"/>
    <xf numFmtId="0" fontId="0" fillId="0" borderId="0" xfId="0" applyFont="1" applyBorder="1" applyAlignment="1"/>
    <xf numFmtId="0" fontId="2" fillId="0" borderId="29" xfId="0" applyFont="1" applyBorder="1" applyAlignment="1" applyProtection="1"/>
    <xf numFmtId="0" fontId="2" fillId="0" borderId="30" xfId="0" applyFont="1" applyBorder="1" applyAlignment="1" applyProtection="1"/>
    <xf numFmtId="0" fontId="2" fillId="0" borderId="9" xfId="0" applyFont="1" applyBorder="1" applyAlignment="1" applyProtection="1"/>
    <xf numFmtId="0" fontId="3" fillId="0" borderId="0" xfId="0" applyFont="1" applyAlignment="1" applyProtection="1">
      <alignment horizontal="left"/>
    </xf>
    <xf numFmtId="0" fontId="0" fillId="0" borderId="9" xfId="0" applyFont="1" applyFill="1" applyBorder="1" applyAlignment="1" applyProtection="1">
      <alignment vertical="top" wrapText="1"/>
    </xf>
    <xf numFmtId="0" fontId="0" fillId="0" borderId="10" xfId="0" applyFont="1" applyFill="1" applyBorder="1" applyAlignment="1" applyProtection="1">
      <alignment vertical="top" wrapText="1"/>
    </xf>
    <xf numFmtId="0" fontId="0" fillId="0" borderId="0" xfId="0" applyFont="1" applyFill="1" applyBorder="1" applyAlignment="1" applyProtection="1">
      <alignment vertical="top" wrapText="1"/>
    </xf>
    <xf numFmtId="0" fontId="0" fillId="0" borderId="12" xfId="0" applyFont="1" applyFill="1" applyBorder="1" applyAlignment="1" applyProtection="1">
      <alignment vertical="top" wrapText="1"/>
    </xf>
    <xf numFmtId="0" fontId="0" fillId="0" borderId="3" xfId="0" applyFont="1" applyFill="1" applyBorder="1" applyAlignment="1" applyProtection="1">
      <alignment vertical="top" wrapText="1"/>
    </xf>
    <xf numFmtId="0" fontId="0" fillId="0" borderId="4" xfId="0" applyFont="1" applyFill="1" applyBorder="1" applyAlignment="1" applyProtection="1">
      <alignment vertical="top" wrapText="1"/>
    </xf>
    <xf numFmtId="41" fontId="0" fillId="0" borderId="5" xfId="0" applyNumberFormat="1" applyFont="1" applyBorder="1" applyAlignment="1" applyProtection="1">
      <alignment horizontal="right" wrapText="1"/>
    </xf>
    <xf numFmtId="41" fontId="0" fillId="0" borderId="2" xfId="0" applyNumberFormat="1" applyFont="1" applyBorder="1" applyAlignment="1" applyProtection="1">
      <alignment horizontal="right" wrapText="1"/>
    </xf>
    <xf numFmtId="41" fontId="0" fillId="0" borderId="6" xfId="0" applyNumberFormat="1" applyFont="1" applyBorder="1" applyAlignment="1" applyProtection="1">
      <alignment horizontal="right" wrapText="1"/>
    </xf>
    <xf numFmtId="0" fontId="0" fillId="0" borderId="5" xfId="0" applyFont="1" applyBorder="1" applyAlignment="1" applyProtection="1">
      <alignment horizontal="right" wrapText="1"/>
    </xf>
    <xf numFmtId="0" fontId="0" fillId="0" borderId="2" xfId="0" applyFont="1" applyBorder="1" applyAlignment="1" applyProtection="1">
      <alignment horizontal="right" wrapText="1"/>
    </xf>
    <xf numFmtId="0" fontId="0" fillId="0" borderId="6" xfId="0" applyFont="1" applyBorder="1" applyAlignment="1" applyProtection="1">
      <alignment horizontal="right" wrapText="1"/>
    </xf>
    <xf numFmtId="0" fontId="9" fillId="0" borderId="5"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2" fillId="0" borderId="5" xfId="0" applyFont="1" applyBorder="1" applyAlignment="1" applyProtection="1"/>
    <xf numFmtId="0" fontId="2" fillId="0" borderId="2" xfId="0" applyFont="1" applyBorder="1" applyAlignment="1" applyProtection="1"/>
    <xf numFmtId="0" fontId="2" fillId="0" borderId="6" xfId="0" applyFont="1" applyBorder="1" applyAlignment="1" applyProtection="1"/>
    <xf numFmtId="0" fontId="0" fillId="0" borderId="5" xfId="0" applyFont="1" applyBorder="1" applyAlignment="1" applyProtection="1">
      <alignment horizontal="left" wrapText="1"/>
    </xf>
    <xf numFmtId="0" fontId="0" fillId="0" borderId="2" xfId="0" applyFont="1" applyBorder="1" applyAlignment="1" applyProtection="1">
      <alignment horizontal="left" wrapText="1"/>
    </xf>
    <xf numFmtId="0" fontId="0" fillId="0" borderId="6" xfId="0" applyFont="1" applyBorder="1" applyAlignment="1" applyProtection="1">
      <alignment horizontal="left" wrapText="1"/>
    </xf>
    <xf numFmtId="0" fontId="16" fillId="7" borderId="8"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13" xfId="0" applyFont="1" applyBorder="1" applyAlignment="1">
      <alignment horizontal="left" wrapText="1"/>
    </xf>
    <xf numFmtId="0" fontId="4" fillId="0" borderId="0" xfId="0" applyFont="1" applyBorder="1" applyAlignment="1">
      <alignment horizontal="left" wrapText="1"/>
    </xf>
    <xf numFmtId="0" fontId="4" fillId="0" borderId="12" xfId="0" applyFont="1" applyBorder="1" applyAlignment="1">
      <alignment horizontal="left" wrapText="1"/>
    </xf>
    <xf numFmtId="0" fontId="2" fillId="6" borderId="5" xfId="0"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0" fontId="0" fillId="0" borderId="13" xfId="0" applyFont="1" applyBorder="1" applyAlignment="1">
      <alignment horizontal="right"/>
    </xf>
    <xf numFmtId="0" fontId="0" fillId="0" borderId="0" xfId="0" applyFont="1" applyBorder="1" applyAlignment="1">
      <alignment horizontal="right"/>
    </xf>
    <xf numFmtId="0" fontId="0" fillId="6" borderId="6" xfId="0" applyFill="1" applyBorder="1" applyAlignment="1" applyProtection="1">
      <alignment horizontal="center" vertical="center"/>
      <protection locked="0"/>
    </xf>
    <xf numFmtId="9" fontId="2" fillId="2" borderId="5" xfId="2" applyFont="1" applyFill="1" applyBorder="1" applyAlignment="1" applyProtection="1">
      <alignment horizontal="center" vertical="center"/>
    </xf>
    <xf numFmtId="9" fontId="0" fillId="2" borderId="6" xfId="2" applyFont="1" applyFill="1" applyBorder="1" applyAlignment="1" applyProtection="1">
      <alignment horizontal="center" vertical="center"/>
    </xf>
    <xf numFmtId="0" fontId="2" fillId="0" borderId="13" xfId="0" applyFont="1" applyBorder="1" applyAlignment="1"/>
    <xf numFmtId="0" fontId="0" fillId="0" borderId="0" xfId="0" applyBorder="1" applyAlignment="1"/>
    <xf numFmtId="0" fontId="0" fillId="0" borderId="12" xfId="0" applyBorder="1" applyAlignment="1"/>
    <xf numFmtId="0" fontId="0" fillId="0" borderId="12" xfId="0" applyFont="1" applyBorder="1" applyAlignment="1">
      <alignment horizontal="right"/>
    </xf>
    <xf numFmtId="0" fontId="0" fillId="0" borderId="13" xfId="0" applyBorder="1" applyAlignment="1">
      <alignment horizontal="left" wrapText="1"/>
    </xf>
    <xf numFmtId="0" fontId="0" fillId="0" borderId="0" xfId="0" applyFont="1" applyBorder="1" applyAlignment="1">
      <alignment wrapText="1"/>
    </xf>
    <xf numFmtId="0" fontId="0" fillId="0" borderId="12" xfId="0" applyFont="1" applyBorder="1" applyAlignment="1">
      <alignment wrapText="1"/>
    </xf>
    <xf numFmtId="0" fontId="2" fillId="0" borderId="0" xfId="0" applyFont="1" applyBorder="1" applyAlignment="1">
      <alignment wrapText="1"/>
    </xf>
    <xf numFmtId="0" fontId="0" fillId="0" borderId="0" xfId="0" applyBorder="1" applyAlignment="1">
      <alignment wrapText="1"/>
    </xf>
    <xf numFmtId="0" fontId="0" fillId="0" borderId="12" xfId="0" applyBorder="1" applyAlignment="1">
      <alignment wrapText="1"/>
    </xf>
    <xf numFmtId="0" fontId="0" fillId="0" borderId="3" xfId="0" applyBorder="1" applyAlignment="1">
      <alignment wrapText="1"/>
    </xf>
    <xf numFmtId="0" fontId="0" fillId="0" borderId="4" xfId="0" applyBorder="1" applyAlignment="1">
      <alignment wrapText="1"/>
    </xf>
    <xf numFmtId="0" fontId="9" fillId="0" borderId="0" xfId="0" applyFont="1" applyBorder="1" applyAlignment="1">
      <alignment horizontal="center" wrapText="1"/>
    </xf>
    <xf numFmtId="0" fontId="9" fillId="0" borderId="12" xfId="0" applyFont="1" applyBorder="1" applyAlignment="1">
      <alignment horizontal="center" wrapText="1"/>
    </xf>
    <xf numFmtId="0" fontId="4" fillId="0" borderId="0" xfId="0" applyFont="1" applyBorder="1" applyAlignment="1">
      <alignment wrapText="1"/>
    </xf>
    <xf numFmtId="0" fontId="4" fillId="0" borderId="12" xfId="0" applyFont="1" applyBorder="1" applyAlignment="1">
      <alignment wrapText="1"/>
    </xf>
    <xf numFmtId="0" fontId="4" fillId="0" borderId="11" xfId="0" applyFont="1" applyBorder="1" applyAlignment="1">
      <alignment horizontal="right" wrapText="1"/>
    </xf>
    <xf numFmtId="9" fontId="12" fillId="2" borderId="1" xfId="2" applyFont="1" applyFill="1" applyBorder="1" applyAlignment="1" applyProtection="1">
      <alignment horizontal="center" vertical="center"/>
    </xf>
    <xf numFmtId="9" fontId="4" fillId="2" borderId="1" xfId="2" applyFont="1" applyFill="1" applyBorder="1" applyAlignment="1" applyProtection="1">
      <alignment horizontal="center" vertical="center"/>
    </xf>
    <xf numFmtId="0" fontId="4" fillId="0" borderId="13" xfId="0" applyFont="1" applyBorder="1" applyAlignment="1">
      <alignment horizontal="right" wrapText="1"/>
    </xf>
    <xf numFmtId="0" fontId="4" fillId="0" borderId="0" xfId="0" applyFont="1" applyBorder="1" applyAlignment="1">
      <alignment horizontal="right" wrapText="1"/>
    </xf>
    <xf numFmtId="0" fontId="4" fillId="0" borderId="12" xfId="0" applyFont="1" applyBorder="1" applyAlignment="1">
      <alignment horizontal="right" wrapText="1"/>
    </xf>
    <xf numFmtId="0" fontId="2" fillId="0" borderId="13"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12" xfId="0" applyFill="1" applyBorder="1" applyAlignment="1">
      <alignment horizontal="left" vertical="center" wrapText="1"/>
    </xf>
    <xf numFmtId="0" fontId="12" fillId="0" borderId="1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2" fillId="6"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0" fontId="4" fillId="0" borderId="13" xfId="0" applyFont="1" applyFill="1" applyBorder="1" applyAlignment="1">
      <alignment horizontal="right" wrapText="1"/>
    </xf>
    <xf numFmtId="0" fontId="4" fillId="0" borderId="0" xfId="0" applyFont="1" applyFill="1" applyBorder="1" applyAlignment="1">
      <alignment horizontal="right" wrapText="1"/>
    </xf>
    <xf numFmtId="0" fontId="4" fillId="0" borderId="12" xfId="0" applyFont="1" applyFill="1" applyBorder="1" applyAlignment="1">
      <alignment horizontal="right" wrapText="1"/>
    </xf>
    <xf numFmtId="0" fontId="6" fillId="0" borderId="0" xfId="3" applyAlignment="1" applyProtection="1">
      <alignment horizontal="center" vertical="center"/>
    </xf>
    <xf numFmtId="0" fontId="4" fillId="0" borderId="0" xfId="0" applyFont="1" applyBorder="1" applyAlignment="1">
      <alignment horizontal="left" vertical="top" wrapText="1"/>
    </xf>
    <xf numFmtId="0" fontId="0" fillId="6" borderId="5" xfId="0" applyFont="1" applyFill="1" applyBorder="1" applyProtection="1">
      <protection locked="0"/>
    </xf>
    <xf numFmtId="0" fontId="0" fillId="6" borderId="6" xfId="0" applyFont="1" applyFill="1" applyBorder="1" applyProtection="1">
      <protection locked="0"/>
    </xf>
    <xf numFmtId="0" fontId="0" fillId="6" borderId="5" xfId="0" applyFont="1" applyFill="1" applyBorder="1" applyAlignment="1" applyProtection="1">
      <alignment horizontal="center"/>
      <protection locked="0"/>
    </xf>
    <xf numFmtId="0" fontId="0" fillId="6" borderId="6" xfId="0" applyFont="1" applyFill="1" applyBorder="1" applyAlignment="1" applyProtection="1">
      <alignment horizontal="center"/>
      <protection locked="0"/>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2" xfId="0" applyFont="1" applyBorder="1" applyAlignment="1">
      <alignment horizontal="center" vertical="center" wrapText="1"/>
    </xf>
    <xf numFmtId="0" fontId="4" fillId="6" borderId="5" xfId="0" applyFont="1" applyFill="1" applyBorder="1" applyAlignment="1" applyProtection="1">
      <alignment horizontal="center" wrapText="1"/>
      <protection locked="0"/>
    </xf>
    <xf numFmtId="0" fontId="4" fillId="6" borderId="6" xfId="0" applyFont="1" applyFill="1" applyBorder="1" applyAlignment="1" applyProtection="1">
      <alignment horizontal="center" wrapText="1"/>
      <protection locked="0"/>
    </xf>
    <xf numFmtId="0" fontId="6" fillId="0" borderId="0" xfId="3" applyBorder="1" applyAlignment="1" applyProtection="1">
      <alignment horizontal="center" vertical="center" wrapText="1"/>
    </xf>
    <xf numFmtId="0" fontId="6" fillId="0" borderId="12" xfId="3" applyBorder="1" applyAlignment="1" applyProtection="1">
      <alignment horizontal="center"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vertical="top" wrapText="1"/>
    </xf>
    <xf numFmtId="0" fontId="4" fillId="0" borderId="0" xfId="0" applyFont="1" applyBorder="1" applyAlignment="1">
      <alignment vertical="top" wrapText="1"/>
    </xf>
    <xf numFmtId="0" fontId="4" fillId="0" borderId="12" xfId="0" applyFont="1" applyBorder="1" applyAlignment="1">
      <alignment horizontal="left" vertical="center" wrapText="1"/>
    </xf>
    <xf numFmtId="0" fontId="2" fillId="0" borderId="8" xfId="0" applyFont="1" applyBorder="1" applyAlignment="1">
      <alignment wrapText="1"/>
    </xf>
    <xf numFmtId="0" fontId="0" fillId="0" borderId="9" xfId="0" applyBorder="1" applyAlignment="1">
      <alignment wrapText="1"/>
    </xf>
    <xf numFmtId="0" fontId="0" fillId="0" borderId="10" xfId="0" applyBorder="1" applyAlignment="1">
      <alignment wrapText="1"/>
    </xf>
    <xf numFmtId="0" fontId="2" fillId="0" borderId="1" xfId="0" applyFont="1" applyFill="1" applyBorder="1" applyAlignment="1" applyProtection="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6" fillId="0" borderId="1" xfId="3" applyBorder="1" applyAlignment="1" applyProtection="1">
      <alignment horizontal="center" vertical="center" wrapText="1"/>
    </xf>
    <xf numFmtId="0" fontId="4" fillId="0" borderId="31" xfId="0" applyFont="1" applyBorder="1" applyAlignment="1">
      <alignment horizontal="left" wrapText="1"/>
    </xf>
    <xf numFmtId="0" fontId="6" fillId="0" borderId="31" xfId="3" applyBorder="1" applyAlignment="1" applyProtection="1">
      <alignment horizontal="center" vertical="center" wrapText="1"/>
    </xf>
    <xf numFmtId="0" fontId="16" fillId="7" borderId="13" xfId="0" applyFont="1" applyFill="1" applyBorder="1" applyAlignment="1" applyProtection="1">
      <alignment horizontal="center" vertical="center"/>
    </xf>
    <xf numFmtId="0" fontId="16" fillId="7" borderId="7" xfId="0" applyFont="1" applyFill="1" applyBorder="1" applyAlignment="1" applyProtection="1">
      <alignment horizontal="center" vertical="center"/>
    </xf>
    <xf numFmtId="0" fontId="4" fillId="0" borderId="13" xfId="0" applyFont="1" applyBorder="1" applyAlignment="1">
      <alignment horizontal="center"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2" fillId="0" borderId="1" xfId="0" applyFont="1" applyBorder="1" applyAlignment="1">
      <alignment wrapText="1"/>
    </xf>
    <xf numFmtId="0" fontId="4" fillId="0" borderId="31" xfId="0" applyFont="1" applyBorder="1" applyAlignment="1">
      <alignment horizontal="left" vertical="center" wrapText="1"/>
    </xf>
    <xf numFmtId="0" fontId="4" fillId="0" borderId="1" xfId="0" applyFont="1" applyBorder="1" applyAlignment="1">
      <alignment horizontal="left" wrapText="1"/>
    </xf>
    <xf numFmtId="0" fontId="0" fillId="0" borderId="13" xfId="0" applyFont="1" applyBorder="1" applyAlignment="1">
      <alignment horizontal="center" wrapText="1"/>
    </xf>
    <xf numFmtId="0" fontId="2" fillId="2" borderId="1"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2"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0" borderId="11" xfId="0" applyFont="1" applyBorder="1" applyAlignment="1">
      <alignment horizontal="right" wrapText="1"/>
    </xf>
    <xf numFmtId="9" fontId="2" fillId="2" borderId="1" xfId="2" applyFont="1" applyFill="1" applyBorder="1" applyAlignment="1" applyProtection="1">
      <alignment horizontal="center" vertical="center"/>
    </xf>
    <xf numFmtId="9" fontId="0" fillId="2" borderId="1" xfId="2" applyFont="1" applyFill="1" applyBorder="1" applyAlignment="1" applyProtection="1">
      <alignment horizontal="center" vertical="center"/>
    </xf>
    <xf numFmtId="0" fontId="0" fillId="0" borderId="13" xfId="0" applyFont="1" applyBorder="1" applyAlignment="1">
      <alignment horizontal="left" vertical="top" wrapText="1"/>
    </xf>
    <xf numFmtId="0" fontId="0" fillId="0" borderId="0" xfId="0" applyFont="1" applyBorder="1" applyAlignment="1">
      <alignment horizontal="left" vertical="top" wrapText="1"/>
    </xf>
    <xf numFmtId="0" fontId="0" fillId="0" borderId="12" xfId="0" applyFont="1" applyBorder="1" applyAlignment="1">
      <alignment horizontal="left" vertical="top" wrapText="1"/>
    </xf>
    <xf numFmtId="0" fontId="2" fillId="0" borderId="13" xfId="0" applyFont="1" applyBorder="1" applyAlignment="1">
      <alignment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2"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13" xfId="0" applyBorder="1" applyAlignment="1" applyProtection="1">
      <alignment wrapText="1"/>
    </xf>
    <xf numFmtId="0" fontId="0" fillId="0" borderId="0" xfId="0" applyFont="1" applyBorder="1" applyAlignment="1" applyProtection="1">
      <alignment wrapText="1"/>
    </xf>
    <xf numFmtId="0" fontId="0" fillId="0" borderId="12" xfId="0" applyFont="1" applyBorder="1" applyAlignment="1" applyProtection="1">
      <alignment wrapText="1"/>
    </xf>
    <xf numFmtId="0" fontId="0" fillId="0" borderId="13"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12" xfId="0" applyFont="1" applyBorder="1" applyAlignment="1" applyProtection="1">
      <alignment horizontal="left" vertical="center" wrapText="1"/>
    </xf>
    <xf numFmtId="0" fontId="11" fillId="0" borderId="0" xfId="0" applyFont="1" applyBorder="1" applyAlignment="1" applyProtection="1">
      <alignment horizontal="left" wrapText="1"/>
    </xf>
    <xf numFmtId="0" fontId="11" fillId="0" borderId="12" xfId="0" applyFont="1" applyBorder="1" applyAlignment="1" applyProtection="1">
      <alignment horizontal="left" wrapText="1"/>
    </xf>
    <xf numFmtId="0" fontId="2" fillId="6" borderId="5" xfId="0" applyFont="1" applyFill="1" applyBorder="1" applyAlignment="1" applyProtection="1">
      <alignment vertical="top" wrapText="1"/>
      <protection locked="0"/>
    </xf>
    <xf numFmtId="0" fontId="2" fillId="6" borderId="2" xfId="0" applyFont="1" applyFill="1" applyBorder="1" applyAlignment="1" applyProtection="1">
      <alignment vertical="top" wrapText="1"/>
      <protection locked="0"/>
    </xf>
    <xf numFmtId="0" fontId="2" fillId="6" borderId="6" xfId="0" applyFont="1" applyFill="1" applyBorder="1" applyAlignment="1" applyProtection="1">
      <alignment vertical="top" wrapText="1"/>
      <protection locked="0"/>
    </xf>
    <xf numFmtId="0" fontId="0" fillId="6" borderId="5" xfId="0" applyFill="1" applyBorder="1" applyAlignment="1" applyProtection="1">
      <alignment vertical="top" wrapText="1"/>
      <protection locked="0"/>
    </xf>
    <xf numFmtId="0" fontId="0" fillId="6" borderId="6" xfId="0" applyFill="1" applyBorder="1" applyAlignment="1" applyProtection="1">
      <alignment vertical="top" wrapText="1"/>
      <protection locked="0"/>
    </xf>
    <xf numFmtId="0" fontId="5" fillId="2" borderId="5"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0" fillId="0" borderId="5" xfId="0" applyFont="1" applyBorder="1" applyAlignment="1" applyProtection="1">
      <alignment horizontal="center" wrapText="1"/>
    </xf>
    <xf numFmtId="0" fontId="0" fillId="0" borderId="2" xfId="0" applyFont="1" applyBorder="1" applyAlignment="1" applyProtection="1">
      <alignment wrapText="1"/>
    </xf>
    <xf numFmtId="0" fontId="0" fillId="0" borderId="6" xfId="0" applyFont="1" applyBorder="1" applyAlignment="1" applyProtection="1">
      <alignment wrapText="1"/>
    </xf>
    <xf numFmtId="0" fontId="1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4" fillId="0" borderId="0" xfId="0" applyFont="1" applyFill="1" applyBorder="1" applyAlignment="1" applyProtection="1">
      <alignment horizontal="left" vertical="center" wrapText="1"/>
    </xf>
    <xf numFmtId="0" fontId="2" fillId="0" borderId="1" xfId="0" applyFont="1" applyBorder="1" applyAlignment="1">
      <alignment horizontal="left" vertical="center"/>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center" wrapText="1"/>
    </xf>
    <xf numFmtId="0" fontId="2" fillId="0" borderId="12" xfId="0" applyFont="1" applyBorder="1" applyAlignment="1" applyProtection="1">
      <alignment horizontal="center" wrapText="1"/>
    </xf>
    <xf numFmtId="0" fontId="2" fillId="6" borderId="1" xfId="0" applyFont="1" applyFill="1" applyBorder="1" applyAlignment="1" applyProtection="1">
      <alignment vertical="top" wrapText="1"/>
      <protection locked="0"/>
    </xf>
    <xf numFmtId="0" fontId="0" fillId="6" borderId="1" xfId="0" applyFill="1" applyBorder="1" applyAlignment="1" applyProtection="1">
      <alignment vertical="top" wrapText="1"/>
      <protection locked="0"/>
    </xf>
    <xf numFmtId="0" fontId="2" fillId="0" borderId="1" xfId="0" applyFont="1" applyBorder="1" applyAlignment="1" applyProtection="1">
      <alignment horizontal="center" vertical="top" wrapText="1"/>
    </xf>
    <xf numFmtId="0" fontId="0" fillId="6" borderId="1" xfId="0" applyFill="1" applyBorder="1" applyAlignment="1" applyProtection="1">
      <alignment horizontal="center" vertical="top" wrapText="1"/>
      <protection locked="0"/>
    </xf>
    <xf numFmtId="0" fontId="2" fillId="0" borderId="13" xfId="0" applyFont="1" applyBorder="1" applyAlignment="1" applyProtection="1">
      <alignment horizontal="center" wrapText="1"/>
    </xf>
    <xf numFmtId="0" fontId="5" fillId="2" borderId="5"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0" fillId="0" borderId="13" xfId="0" applyFont="1" applyBorder="1" applyAlignment="1" applyProtection="1">
      <alignment horizontal="center" wrapText="1"/>
    </xf>
    <xf numFmtId="0" fontId="2" fillId="0" borderId="1" xfId="0" applyFont="1" applyBorder="1" applyAlignment="1" applyProtection="1">
      <alignment vertical="top" wrapText="1"/>
    </xf>
    <xf numFmtId="0" fontId="0" fillId="0" borderId="1" xfId="0" applyBorder="1" applyAlignment="1" applyProtection="1"/>
    <xf numFmtId="0" fontId="0" fillId="0" borderId="1" xfId="0" applyBorder="1" applyAlignment="1" applyProtection="1">
      <alignment horizontal="right" vertical="top" wrapText="1"/>
    </xf>
    <xf numFmtId="0" fontId="0" fillId="0" borderId="1" xfId="0" applyBorder="1" applyAlignment="1">
      <alignment horizontal="right"/>
    </xf>
    <xf numFmtId="0" fontId="2" fillId="0" borderId="1" xfId="0" applyFont="1" applyBorder="1" applyAlignment="1" applyProtection="1">
      <alignment horizontal="right" vertical="top" wrapText="1"/>
    </xf>
    <xf numFmtId="0" fontId="2" fillId="0" borderId="1" xfId="0" applyFont="1" applyBorder="1" applyAlignment="1">
      <alignment horizontal="right"/>
    </xf>
    <xf numFmtId="0" fontId="0" fillId="0" borderId="1" xfId="0" applyBorder="1" applyAlignment="1">
      <alignment horizontal="center" vertical="top" wrapText="1"/>
    </xf>
    <xf numFmtId="0" fontId="0" fillId="0" borderId="1" xfId="0" applyFont="1" applyBorder="1" applyAlignment="1" applyProtection="1">
      <alignment horizontal="right" vertical="top" wrapText="1"/>
    </xf>
    <xf numFmtId="0" fontId="0" fillId="0" borderId="1" xfId="0" applyFont="1" applyBorder="1" applyAlignment="1">
      <alignment horizontal="right" vertical="top" wrapText="1"/>
    </xf>
    <xf numFmtId="0" fontId="0" fillId="0" borderId="1" xfId="0" applyFont="1" applyBorder="1" applyAlignment="1">
      <alignment horizontal="right"/>
    </xf>
    <xf numFmtId="0" fontId="0" fillId="0" borderId="1" xfId="0" applyBorder="1" applyAlignment="1" applyProtection="1">
      <alignment horizontal="justify" vertical="top" wrapText="1"/>
    </xf>
    <xf numFmtId="0" fontId="0" fillId="0" borderId="1" xfId="0" applyFont="1" applyBorder="1" applyAlignment="1" applyProtection="1">
      <alignment horizontal="justify" vertical="top" wrapText="1"/>
    </xf>
    <xf numFmtId="0" fontId="0" fillId="0" borderId="1" xfId="0" applyBorder="1" applyAlignment="1">
      <alignment horizontal="justify" vertical="top" wrapText="1"/>
    </xf>
    <xf numFmtId="0" fontId="0" fillId="0" borderId="6" xfId="0" applyBorder="1" applyAlignment="1">
      <alignment horizontal="center"/>
    </xf>
    <xf numFmtId="0" fontId="2" fillId="0" borderId="0" xfId="0" applyFont="1" applyAlignment="1" applyProtection="1">
      <alignment horizontal="justify"/>
    </xf>
    <xf numFmtId="0" fontId="0" fillId="0" borderId="0" xfId="0" applyAlignment="1">
      <alignment horizontal="justify"/>
    </xf>
    <xf numFmtId="0" fontId="2" fillId="0" borderId="1" xfId="0" applyFont="1" applyBorder="1" applyAlignment="1" applyProtection="1">
      <alignment horizontal="center" wrapText="1"/>
    </xf>
    <xf numFmtId="0" fontId="4" fillId="0" borderId="1" xfId="0" applyFont="1" applyBorder="1" applyAlignment="1" applyProtection="1">
      <alignment horizontal="justify" vertical="top" wrapText="1"/>
    </xf>
    <xf numFmtId="165" fontId="4" fillId="8" borderId="4" xfId="0" applyNumberFormat="1" applyFont="1" applyFill="1" applyBorder="1"/>
    <xf numFmtId="49" fontId="4" fillId="8" borderId="4" xfId="0" applyNumberFormat="1" applyFont="1" applyFill="1" applyBorder="1"/>
  </cellXfs>
  <cellStyles count="4">
    <cellStyle name="Currency" xfId="1" builtinId="4"/>
    <cellStyle name="Hyperlink" xfId="3" builtinId="8"/>
    <cellStyle name="Normal" xfId="0" builtinId="0"/>
    <cellStyle name="Percent" xfId="2" builtinId="5"/>
  </cellStyles>
  <dxfs count="7">
    <dxf>
      <font>
        <color theme="0"/>
      </font>
    </dxf>
    <dxf>
      <fill>
        <patternFill>
          <bgColor theme="1" tint="0.24994659260841701"/>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rgb="FF9C0006"/>
      </font>
      <fill>
        <patternFill>
          <bgColor rgb="FFFFC7CE"/>
        </patternFill>
      </fill>
    </dxf>
  </dxfs>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251113</xdr:rowOff>
    </xdr:from>
    <xdr:to>
      <xdr:col>0</xdr:col>
      <xdr:colOff>390525</xdr:colOff>
      <xdr:row>31</xdr:row>
      <xdr:rowOff>613063</xdr:rowOff>
    </xdr:to>
    <xdr:pic>
      <xdr:nvPicPr>
        <xdr:cNvPr id="2" name="Picture 1" descr="ist2_4789587-paper-clip-icon.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7931"/>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hmhm\Applications\Application_Materials\ESG\2019-2020%20ESG%20Application\2019%20Draft%20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2-TBRA Funding Request"/>
      <sheetName val="2-TBRA Matching Funds"/>
      <sheetName val="2-TBRA Service Area"/>
      <sheetName val="2-TBRA Marketing Plan"/>
      <sheetName val="2-TBRA Resolution"/>
      <sheetName val="2-TBRA Questionnaire"/>
      <sheetName val="2-Self-Sufficiency Plan"/>
      <sheetName val="2-Previous HOME Award"/>
      <sheetName val="2-Expanded Services"/>
      <sheetName val="2-Previous Monitoring"/>
      <sheetName val="2-LAP"/>
      <sheetName val="2-Income Training"/>
      <sheetName val="2-No TDHCA Properties"/>
      <sheetName val="2-Income Restrictions"/>
      <sheetName val="2-Priority Communities"/>
      <sheetName val="2-Applicant Certification"/>
      <sheetName val="2-Checklist and Score"/>
      <sheetName val="1-Checklist"/>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Yes</v>
          </cell>
        </row>
        <row r="2">
          <cell r="A2" t="str">
            <v>No</v>
          </cell>
        </row>
        <row r="30">
          <cell r="A30" t="str">
            <v>Applicant</v>
          </cell>
        </row>
        <row r="31">
          <cell r="A31" t="str">
            <v>Other</v>
          </cell>
        </row>
        <row r="35">
          <cell r="A35" t="str">
            <v>ANDERSON</v>
          </cell>
        </row>
        <row r="36">
          <cell r="A36" t="str">
            <v>ANDREWS</v>
          </cell>
        </row>
        <row r="37">
          <cell r="A37" t="str">
            <v>ANGELINA</v>
          </cell>
        </row>
        <row r="38">
          <cell r="A38" t="str">
            <v>ARANSAS</v>
          </cell>
        </row>
        <row r="39">
          <cell r="A39" t="str">
            <v>ARCHER</v>
          </cell>
        </row>
        <row r="40">
          <cell r="A40" t="str">
            <v>ARMSTRONG</v>
          </cell>
        </row>
        <row r="41">
          <cell r="A41" t="str">
            <v>ATASCOSA</v>
          </cell>
        </row>
        <row r="42">
          <cell r="A42" t="str">
            <v>AUSTIN</v>
          </cell>
        </row>
        <row r="43">
          <cell r="A43" t="str">
            <v>BAILEY</v>
          </cell>
        </row>
        <row r="44">
          <cell r="A44" t="str">
            <v>BANDERA</v>
          </cell>
        </row>
        <row r="45">
          <cell r="A45" t="str">
            <v>BASTROP</v>
          </cell>
        </row>
        <row r="46">
          <cell r="A46" t="str">
            <v>BAYLOR</v>
          </cell>
        </row>
        <row r="47">
          <cell r="A47" t="str">
            <v>BEE</v>
          </cell>
        </row>
        <row r="48">
          <cell r="A48" t="str">
            <v>BELL</v>
          </cell>
        </row>
        <row r="49">
          <cell r="A49" t="str">
            <v>BEXAR</v>
          </cell>
        </row>
        <row r="50">
          <cell r="A50" t="str">
            <v>BLANCO</v>
          </cell>
        </row>
        <row r="51">
          <cell r="A51" t="str">
            <v>BORDEN</v>
          </cell>
        </row>
        <row r="52">
          <cell r="A52" t="str">
            <v>BOSQUE</v>
          </cell>
        </row>
        <row r="53">
          <cell r="A53" t="str">
            <v>BOWIE</v>
          </cell>
        </row>
        <row r="54">
          <cell r="A54" t="str">
            <v>BRAZORIA</v>
          </cell>
        </row>
        <row r="55">
          <cell r="A55" t="str">
            <v>BRAZOS</v>
          </cell>
        </row>
        <row r="56">
          <cell r="A56" t="str">
            <v>BREWSTER</v>
          </cell>
        </row>
        <row r="57">
          <cell r="A57" t="str">
            <v>BRISCOE</v>
          </cell>
        </row>
        <row r="58">
          <cell r="A58" t="str">
            <v>BROOKS</v>
          </cell>
        </row>
        <row r="59">
          <cell r="A59" t="str">
            <v>BROWN</v>
          </cell>
        </row>
        <row r="60">
          <cell r="A60" t="str">
            <v>BURLESON</v>
          </cell>
        </row>
        <row r="61">
          <cell r="A61" t="str">
            <v>BURNET</v>
          </cell>
        </row>
        <row r="62">
          <cell r="A62" t="str">
            <v>CALDWELL</v>
          </cell>
        </row>
        <row r="63">
          <cell r="A63" t="str">
            <v>CALHOUN</v>
          </cell>
        </row>
        <row r="64">
          <cell r="A64" t="str">
            <v>CALLAHAN</v>
          </cell>
        </row>
        <row r="65">
          <cell r="A65" t="str">
            <v>CAMERON</v>
          </cell>
        </row>
        <row r="66">
          <cell r="A66" t="str">
            <v>CAMP</v>
          </cell>
        </row>
        <row r="67">
          <cell r="A67" t="str">
            <v>CARSON</v>
          </cell>
        </row>
        <row r="68">
          <cell r="A68" t="str">
            <v>CASS</v>
          </cell>
        </row>
        <row r="69">
          <cell r="A69" t="str">
            <v>CASTRO</v>
          </cell>
        </row>
        <row r="70">
          <cell r="A70" t="str">
            <v>CHAMBERS</v>
          </cell>
        </row>
        <row r="71">
          <cell r="A71" t="str">
            <v>CHEROKEE</v>
          </cell>
        </row>
        <row r="72">
          <cell r="A72" t="str">
            <v>CHILDRESS</v>
          </cell>
        </row>
        <row r="73">
          <cell r="A73" t="str">
            <v>CLAY</v>
          </cell>
        </row>
        <row r="74">
          <cell r="A74" t="str">
            <v>COCHRAN</v>
          </cell>
        </row>
        <row r="75">
          <cell r="A75" t="str">
            <v>COKE</v>
          </cell>
        </row>
        <row r="76">
          <cell r="A76" t="str">
            <v>COLEMAN</v>
          </cell>
        </row>
        <row r="77">
          <cell r="A77" t="str">
            <v>COLLIN</v>
          </cell>
        </row>
        <row r="78">
          <cell r="A78" t="str">
            <v>COLLINGSWORTH</v>
          </cell>
        </row>
        <row r="79">
          <cell r="A79" t="str">
            <v>COLORADO</v>
          </cell>
        </row>
        <row r="80">
          <cell r="A80" t="str">
            <v>COMAL</v>
          </cell>
        </row>
        <row r="81">
          <cell r="A81" t="str">
            <v>COMANCHE</v>
          </cell>
        </row>
        <row r="82">
          <cell r="A82" t="str">
            <v>CONCHO</v>
          </cell>
        </row>
        <row r="83">
          <cell r="A83" t="str">
            <v>COOKE</v>
          </cell>
        </row>
        <row r="84">
          <cell r="A84" t="str">
            <v>CORYELL</v>
          </cell>
        </row>
        <row r="85">
          <cell r="A85" t="str">
            <v>COTTLE</v>
          </cell>
        </row>
        <row r="86">
          <cell r="A86" t="str">
            <v>CRANE</v>
          </cell>
        </row>
        <row r="87">
          <cell r="A87" t="str">
            <v>CROCKETT</v>
          </cell>
        </row>
        <row r="88">
          <cell r="A88" t="str">
            <v>CROSBY</v>
          </cell>
        </row>
        <row r="89">
          <cell r="A89" t="str">
            <v>CULBERSON</v>
          </cell>
        </row>
        <row r="90">
          <cell r="A90" t="str">
            <v>DALLAM</v>
          </cell>
        </row>
        <row r="91">
          <cell r="A91" t="str">
            <v>DALLAS</v>
          </cell>
        </row>
        <row r="92">
          <cell r="A92" t="str">
            <v>DAWSON</v>
          </cell>
        </row>
        <row r="93">
          <cell r="A93" t="str">
            <v>DEAF SMITH</v>
          </cell>
        </row>
        <row r="94">
          <cell r="A94" t="str">
            <v>DELTA</v>
          </cell>
        </row>
        <row r="95">
          <cell r="A95" t="str">
            <v>DENTON</v>
          </cell>
        </row>
        <row r="96">
          <cell r="A96" t="str">
            <v>DE WITT</v>
          </cell>
        </row>
        <row r="97">
          <cell r="A97" t="str">
            <v>DICKENS</v>
          </cell>
        </row>
        <row r="98">
          <cell r="A98" t="str">
            <v>DIMMIT</v>
          </cell>
        </row>
        <row r="99">
          <cell r="A99" t="str">
            <v>DONLEY</v>
          </cell>
        </row>
        <row r="100">
          <cell r="A100" t="str">
            <v>DUVAL</v>
          </cell>
        </row>
        <row r="101">
          <cell r="A101" t="str">
            <v>EASTLAND</v>
          </cell>
        </row>
        <row r="102">
          <cell r="A102" t="str">
            <v>ECTOR</v>
          </cell>
        </row>
        <row r="103">
          <cell r="A103" t="str">
            <v>EDWARDS</v>
          </cell>
        </row>
        <row r="104">
          <cell r="A104" t="str">
            <v>ELLIS</v>
          </cell>
        </row>
        <row r="105">
          <cell r="A105" t="str">
            <v>EL PASO</v>
          </cell>
        </row>
        <row r="106">
          <cell r="A106" t="str">
            <v>ERATH</v>
          </cell>
        </row>
        <row r="107">
          <cell r="A107" t="str">
            <v>FALLS</v>
          </cell>
        </row>
        <row r="108">
          <cell r="A108" t="str">
            <v>FANNIN</v>
          </cell>
        </row>
        <row r="109">
          <cell r="A109" t="str">
            <v>FAYETTE</v>
          </cell>
        </row>
        <row r="110">
          <cell r="A110" t="str">
            <v>FISHER</v>
          </cell>
        </row>
        <row r="111">
          <cell r="A111" t="str">
            <v>FLOYD</v>
          </cell>
        </row>
        <row r="112">
          <cell r="A112" t="str">
            <v>FOARD</v>
          </cell>
        </row>
        <row r="113">
          <cell r="A113" t="str">
            <v>FORT BEND</v>
          </cell>
        </row>
        <row r="114">
          <cell r="A114" t="str">
            <v>FRANKLIN</v>
          </cell>
        </row>
        <row r="115">
          <cell r="A115" t="str">
            <v>FREESTONE</v>
          </cell>
        </row>
        <row r="116">
          <cell r="A116" t="str">
            <v>FRIO</v>
          </cell>
        </row>
        <row r="117">
          <cell r="A117" t="str">
            <v>GAINES</v>
          </cell>
        </row>
        <row r="118">
          <cell r="A118" t="str">
            <v>GALVESTON</v>
          </cell>
        </row>
        <row r="119">
          <cell r="A119" t="str">
            <v>GARZA</v>
          </cell>
        </row>
        <row r="120">
          <cell r="A120" t="str">
            <v>GILLESPIE</v>
          </cell>
        </row>
        <row r="121">
          <cell r="A121" t="str">
            <v>GLASSCOCK</v>
          </cell>
        </row>
        <row r="122">
          <cell r="A122" t="str">
            <v>GOLIAD</v>
          </cell>
        </row>
        <row r="123">
          <cell r="A123" t="str">
            <v>GONZALES</v>
          </cell>
        </row>
        <row r="124">
          <cell r="A124" t="str">
            <v>GRAY</v>
          </cell>
        </row>
        <row r="125">
          <cell r="A125" t="str">
            <v>GRAYSON</v>
          </cell>
        </row>
        <row r="126">
          <cell r="A126" t="str">
            <v>GREGG</v>
          </cell>
        </row>
        <row r="127">
          <cell r="A127" t="str">
            <v>GRIMES</v>
          </cell>
        </row>
        <row r="128">
          <cell r="A128" t="str">
            <v>GUADALUPE</v>
          </cell>
        </row>
        <row r="129">
          <cell r="A129" t="str">
            <v>HALE</v>
          </cell>
        </row>
        <row r="130">
          <cell r="A130" t="str">
            <v>HALL</v>
          </cell>
        </row>
        <row r="131">
          <cell r="A131" t="str">
            <v>HAMILTON</v>
          </cell>
        </row>
        <row r="132">
          <cell r="A132" t="str">
            <v>HANSFORD</v>
          </cell>
        </row>
        <row r="133">
          <cell r="A133" t="str">
            <v>HARDEMAN</v>
          </cell>
        </row>
        <row r="134">
          <cell r="A134" t="str">
            <v>HARDIN</v>
          </cell>
        </row>
        <row r="135">
          <cell r="A135" t="str">
            <v>HARRIS</v>
          </cell>
        </row>
        <row r="136">
          <cell r="A136" t="str">
            <v>HARRISON</v>
          </cell>
        </row>
        <row r="137">
          <cell r="A137" t="str">
            <v>HARTLEY</v>
          </cell>
        </row>
        <row r="138">
          <cell r="A138" t="str">
            <v>HASKELL</v>
          </cell>
        </row>
        <row r="139">
          <cell r="A139" t="str">
            <v>HAYS</v>
          </cell>
        </row>
        <row r="140">
          <cell r="A140" t="str">
            <v>HEMPHILL</v>
          </cell>
        </row>
        <row r="141">
          <cell r="A141" t="str">
            <v>HENDERSON</v>
          </cell>
        </row>
        <row r="142">
          <cell r="A142" t="str">
            <v>HIDALGO</v>
          </cell>
        </row>
        <row r="143">
          <cell r="A143" t="str">
            <v>HILL</v>
          </cell>
        </row>
        <row r="144">
          <cell r="A144" t="str">
            <v>HOCKLEY</v>
          </cell>
        </row>
        <row r="145">
          <cell r="A145" t="str">
            <v>HOOD</v>
          </cell>
        </row>
        <row r="146">
          <cell r="A146" t="str">
            <v>HOPKINS</v>
          </cell>
        </row>
        <row r="147">
          <cell r="A147" t="str">
            <v>HOUSTON</v>
          </cell>
        </row>
        <row r="148">
          <cell r="A148" t="str">
            <v>HOWARD</v>
          </cell>
        </row>
        <row r="149">
          <cell r="A149" t="str">
            <v>HUDSPETH</v>
          </cell>
        </row>
        <row r="150">
          <cell r="A150" t="str">
            <v>HUNT</v>
          </cell>
        </row>
        <row r="151">
          <cell r="A151" t="str">
            <v>HUTCHINSON</v>
          </cell>
        </row>
        <row r="152">
          <cell r="A152" t="str">
            <v>IRION</v>
          </cell>
        </row>
        <row r="153">
          <cell r="A153" t="str">
            <v>JACK</v>
          </cell>
        </row>
        <row r="154">
          <cell r="A154" t="str">
            <v>JACKSON</v>
          </cell>
        </row>
        <row r="155">
          <cell r="A155" t="str">
            <v>JASPER</v>
          </cell>
        </row>
        <row r="156">
          <cell r="A156" t="str">
            <v>JEFF DAVIS</v>
          </cell>
        </row>
        <row r="157">
          <cell r="A157" t="str">
            <v>JEFFERSON</v>
          </cell>
        </row>
        <row r="158">
          <cell r="A158" t="str">
            <v>JIM HOGG</v>
          </cell>
        </row>
        <row r="159">
          <cell r="A159" t="str">
            <v>JIM WELLS</v>
          </cell>
        </row>
        <row r="160">
          <cell r="A160" t="str">
            <v>JOHNSON</v>
          </cell>
        </row>
        <row r="161">
          <cell r="A161" t="str">
            <v>JONES</v>
          </cell>
        </row>
        <row r="162">
          <cell r="A162" t="str">
            <v>KARNES</v>
          </cell>
        </row>
        <row r="163">
          <cell r="A163" t="str">
            <v>KAUFMAN</v>
          </cell>
        </row>
        <row r="164">
          <cell r="A164" t="str">
            <v>KENDALL</v>
          </cell>
        </row>
        <row r="165">
          <cell r="A165" t="str">
            <v>KENEDY</v>
          </cell>
        </row>
        <row r="166">
          <cell r="A166" t="str">
            <v>KENT</v>
          </cell>
        </row>
        <row r="167">
          <cell r="A167" t="str">
            <v>KERR</v>
          </cell>
        </row>
        <row r="168">
          <cell r="A168" t="str">
            <v>KIMBLE</v>
          </cell>
        </row>
        <row r="169">
          <cell r="A169" t="str">
            <v>KING</v>
          </cell>
        </row>
        <row r="170">
          <cell r="A170" t="str">
            <v>KINNEY</v>
          </cell>
        </row>
        <row r="171">
          <cell r="A171" t="str">
            <v>KLEBERG</v>
          </cell>
        </row>
        <row r="172">
          <cell r="A172" t="str">
            <v>KNOX</v>
          </cell>
        </row>
        <row r="173">
          <cell r="A173" t="str">
            <v>LAMAR</v>
          </cell>
        </row>
        <row r="174">
          <cell r="A174" t="str">
            <v>LAMB</v>
          </cell>
        </row>
        <row r="175">
          <cell r="A175" t="str">
            <v>LAMPASAS</v>
          </cell>
        </row>
        <row r="176">
          <cell r="A176" t="str">
            <v>LA SALLE</v>
          </cell>
        </row>
        <row r="177">
          <cell r="A177" t="str">
            <v>LAVACA</v>
          </cell>
        </row>
        <row r="178">
          <cell r="A178" t="str">
            <v>LEE</v>
          </cell>
        </row>
        <row r="179">
          <cell r="A179" t="str">
            <v>LEON</v>
          </cell>
        </row>
        <row r="180">
          <cell r="A180" t="str">
            <v>LIBERTY</v>
          </cell>
        </row>
        <row r="181">
          <cell r="A181" t="str">
            <v>LIMESTONE</v>
          </cell>
        </row>
        <row r="182">
          <cell r="A182" t="str">
            <v>LIPSCOMB</v>
          </cell>
        </row>
        <row r="183">
          <cell r="A183" t="str">
            <v>LIVE OAK</v>
          </cell>
        </row>
        <row r="184">
          <cell r="A184" t="str">
            <v>LLANO</v>
          </cell>
        </row>
        <row r="185">
          <cell r="A185" t="str">
            <v>LOVING</v>
          </cell>
        </row>
        <row r="186">
          <cell r="A186" t="str">
            <v>LUBBOCK</v>
          </cell>
        </row>
        <row r="187">
          <cell r="A187" t="str">
            <v>LYNN</v>
          </cell>
        </row>
        <row r="188">
          <cell r="A188" t="str">
            <v>MCCULLOCH</v>
          </cell>
        </row>
        <row r="189">
          <cell r="A189" t="str">
            <v>MCLENNAN</v>
          </cell>
        </row>
        <row r="190">
          <cell r="A190" t="str">
            <v>MCMULLEN</v>
          </cell>
        </row>
        <row r="191">
          <cell r="A191" t="str">
            <v>MADISON</v>
          </cell>
        </row>
        <row r="192">
          <cell r="A192" t="str">
            <v>MARION</v>
          </cell>
        </row>
        <row r="193">
          <cell r="A193" t="str">
            <v>MARTIN</v>
          </cell>
        </row>
        <row r="194">
          <cell r="A194" t="str">
            <v>MASON</v>
          </cell>
        </row>
        <row r="195">
          <cell r="A195" t="str">
            <v>MATAGORDA</v>
          </cell>
        </row>
        <row r="196">
          <cell r="A196" t="str">
            <v>MAVERICK</v>
          </cell>
        </row>
        <row r="197">
          <cell r="A197" t="str">
            <v>MEDINA</v>
          </cell>
        </row>
        <row r="198">
          <cell r="A198" t="str">
            <v>MENARD</v>
          </cell>
        </row>
        <row r="199">
          <cell r="A199" t="str">
            <v>MIDLAND</v>
          </cell>
        </row>
        <row r="200">
          <cell r="A200" t="str">
            <v>MILAM</v>
          </cell>
        </row>
        <row r="201">
          <cell r="A201" t="str">
            <v>MILLS</v>
          </cell>
        </row>
        <row r="202">
          <cell r="A202" t="str">
            <v>MITCHELL</v>
          </cell>
        </row>
        <row r="203">
          <cell r="A203" t="str">
            <v>MONTAGUE</v>
          </cell>
        </row>
        <row r="204">
          <cell r="A204" t="str">
            <v>MONTGOMERY</v>
          </cell>
        </row>
        <row r="205">
          <cell r="A205" t="str">
            <v>MOORE</v>
          </cell>
        </row>
        <row r="206">
          <cell r="A206" t="str">
            <v>MORRIS</v>
          </cell>
        </row>
        <row r="207">
          <cell r="A207" t="str">
            <v>MOTLEY</v>
          </cell>
        </row>
        <row r="208">
          <cell r="A208" t="str">
            <v>NACOGDOCHES</v>
          </cell>
        </row>
        <row r="209">
          <cell r="A209" t="str">
            <v>NAVARRO</v>
          </cell>
        </row>
        <row r="210">
          <cell r="A210" t="str">
            <v>NEWTON</v>
          </cell>
        </row>
        <row r="211">
          <cell r="A211" t="str">
            <v>NOLAN</v>
          </cell>
        </row>
        <row r="212">
          <cell r="A212" t="str">
            <v>NUECES</v>
          </cell>
        </row>
        <row r="213">
          <cell r="A213" t="str">
            <v>OCHILTREE</v>
          </cell>
        </row>
        <row r="214">
          <cell r="A214" t="str">
            <v>OLDHAM</v>
          </cell>
        </row>
        <row r="215">
          <cell r="A215" t="str">
            <v>ORANGE</v>
          </cell>
        </row>
        <row r="216">
          <cell r="A216" t="str">
            <v>PALO PINTO</v>
          </cell>
        </row>
        <row r="217">
          <cell r="A217" t="str">
            <v>PANOLA</v>
          </cell>
        </row>
        <row r="218">
          <cell r="A218" t="str">
            <v>PARKER</v>
          </cell>
        </row>
        <row r="219">
          <cell r="A219" t="str">
            <v>PARMER</v>
          </cell>
        </row>
        <row r="220">
          <cell r="A220" t="str">
            <v>PECOS</v>
          </cell>
        </row>
        <row r="221">
          <cell r="A221" t="str">
            <v>POLK</v>
          </cell>
        </row>
        <row r="222">
          <cell r="A222" t="str">
            <v>POTTER</v>
          </cell>
        </row>
        <row r="223">
          <cell r="A223" t="str">
            <v>PRESIDIO</v>
          </cell>
        </row>
        <row r="224">
          <cell r="A224" t="str">
            <v>RAINS</v>
          </cell>
        </row>
        <row r="225">
          <cell r="A225" t="str">
            <v>RANDALL</v>
          </cell>
        </row>
        <row r="226">
          <cell r="A226" t="str">
            <v>REAGAN</v>
          </cell>
        </row>
        <row r="227">
          <cell r="A227" t="str">
            <v>REAL</v>
          </cell>
        </row>
        <row r="228">
          <cell r="A228" t="str">
            <v>RED RIVER</v>
          </cell>
        </row>
        <row r="229">
          <cell r="A229" t="str">
            <v>REEVES</v>
          </cell>
        </row>
        <row r="230">
          <cell r="A230" t="str">
            <v>REFUGIO</v>
          </cell>
        </row>
        <row r="231">
          <cell r="A231" t="str">
            <v>ROBERTS</v>
          </cell>
        </row>
        <row r="232">
          <cell r="A232" t="str">
            <v>ROBERTSON</v>
          </cell>
        </row>
        <row r="233">
          <cell r="A233" t="str">
            <v>ROCKWALL</v>
          </cell>
        </row>
        <row r="234">
          <cell r="A234" t="str">
            <v>RUNNELS</v>
          </cell>
        </row>
        <row r="235">
          <cell r="A235" t="str">
            <v>RUSK</v>
          </cell>
        </row>
        <row r="236">
          <cell r="A236" t="str">
            <v>SABINE</v>
          </cell>
        </row>
        <row r="237">
          <cell r="A237" t="str">
            <v>SAN AUGUSTINE</v>
          </cell>
        </row>
        <row r="238">
          <cell r="A238" t="str">
            <v>SAN JACINTO</v>
          </cell>
        </row>
        <row r="239">
          <cell r="A239" t="str">
            <v>SAN PATRICIO</v>
          </cell>
        </row>
        <row r="240">
          <cell r="A240" t="str">
            <v>SAN SABA</v>
          </cell>
        </row>
        <row r="241">
          <cell r="A241" t="str">
            <v>SCHLEICHER</v>
          </cell>
        </row>
        <row r="242">
          <cell r="A242" t="str">
            <v>SCURRY</v>
          </cell>
        </row>
        <row r="243">
          <cell r="A243" t="str">
            <v>SHACKELFORD</v>
          </cell>
        </row>
        <row r="244">
          <cell r="A244" t="str">
            <v>SHELBY</v>
          </cell>
        </row>
        <row r="245">
          <cell r="A245" t="str">
            <v>SHERMAN</v>
          </cell>
        </row>
        <row r="246">
          <cell r="A246" t="str">
            <v>SMITH</v>
          </cell>
        </row>
        <row r="247">
          <cell r="A247" t="str">
            <v>SOMERVELL</v>
          </cell>
        </row>
        <row r="248">
          <cell r="A248" t="str">
            <v>STARR</v>
          </cell>
        </row>
        <row r="249">
          <cell r="A249" t="str">
            <v>STEPHENS</v>
          </cell>
        </row>
        <row r="250">
          <cell r="A250" t="str">
            <v>STERLING</v>
          </cell>
        </row>
        <row r="251">
          <cell r="A251" t="str">
            <v>STONEWALL</v>
          </cell>
        </row>
        <row r="252">
          <cell r="A252" t="str">
            <v>SUTTON</v>
          </cell>
        </row>
        <row r="253">
          <cell r="A253" t="str">
            <v>SWISHER</v>
          </cell>
        </row>
        <row r="254">
          <cell r="A254" t="str">
            <v>TARRANT</v>
          </cell>
        </row>
        <row r="255">
          <cell r="A255" t="str">
            <v>TAYLOR</v>
          </cell>
        </row>
        <row r="256">
          <cell r="A256" t="str">
            <v>TERRELL</v>
          </cell>
        </row>
        <row r="257">
          <cell r="A257" t="str">
            <v>TERRY</v>
          </cell>
        </row>
        <row r="258">
          <cell r="A258" t="str">
            <v>THROCKMORTON</v>
          </cell>
        </row>
        <row r="259">
          <cell r="A259" t="str">
            <v>TITUS</v>
          </cell>
        </row>
        <row r="260">
          <cell r="A260" t="str">
            <v>TOM GREEN</v>
          </cell>
        </row>
        <row r="261">
          <cell r="A261" t="str">
            <v>TRAVIS</v>
          </cell>
        </row>
        <row r="262">
          <cell r="A262" t="str">
            <v>TRINITY</v>
          </cell>
        </row>
        <row r="263">
          <cell r="A263" t="str">
            <v>TYLER</v>
          </cell>
        </row>
        <row r="264">
          <cell r="A264" t="str">
            <v>UPSHUR</v>
          </cell>
        </row>
        <row r="265">
          <cell r="A265" t="str">
            <v>UPTON</v>
          </cell>
        </row>
        <row r="266">
          <cell r="A266" t="str">
            <v>UVALDE</v>
          </cell>
        </row>
        <row r="267">
          <cell r="A267" t="str">
            <v>VAL VERDE</v>
          </cell>
        </row>
        <row r="268">
          <cell r="A268" t="str">
            <v>VAN ZANDT</v>
          </cell>
        </row>
        <row r="269">
          <cell r="A269" t="str">
            <v>VICTORIA</v>
          </cell>
        </row>
        <row r="270">
          <cell r="A270" t="str">
            <v>WALKER</v>
          </cell>
        </row>
        <row r="271">
          <cell r="A271" t="str">
            <v>WALLER</v>
          </cell>
        </row>
        <row r="272">
          <cell r="A272" t="str">
            <v>WARD</v>
          </cell>
        </row>
        <row r="273">
          <cell r="A273" t="str">
            <v>WASHINGTON</v>
          </cell>
        </row>
        <row r="274">
          <cell r="A274" t="str">
            <v>WEBB</v>
          </cell>
        </row>
        <row r="275">
          <cell r="A275" t="str">
            <v>WHARTON</v>
          </cell>
        </row>
        <row r="276">
          <cell r="A276" t="str">
            <v>WHEELER</v>
          </cell>
        </row>
        <row r="277">
          <cell r="A277" t="str">
            <v>WICHITA</v>
          </cell>
        </row>
        <row r="278">
          <cell r="A278" t="str">
            <v>WILBARGER</v>
          </cell>
        </row>
        <row r="279">
          <cell r="A279" t="str">
            <v>WILLACY</v>
          </cell>
        </row>
        <row r="280">
          <cell r="A280" t="str">
            <v>WILLIAMSON</v>
          </cell>
        </row>
        <row r="281">
          <cell r="A281" t="str">
            <v>WILSON</v>
          </cell>
        </row>
        <row r="282">
          <cell r="A282" t="str">
            <v>WINKLER</v>
          </cell>
        </row>
        <row r="283">
          <cell r="A283" t="str">
            <v>WISE</v>
          </cell>
        </row>
        <row r="284">
          <cell r="A284" t="str">
            <v>WOOD</v>
          </cell>
        </row>
        <row r="285">
          <cell r="A285" t="str">
            <v>YOAKUM</v>
          </cell>
        </row>
        <row r="286">
          <cell r="A286" t="str">
            <v>YOUNG</v>
          </cell>
        </row>
        <row r="287">
          <cell r="A287" t="str">
            <v>ZAPATA</v>
          </cell>
        </row>
        <row r="288">
          <cell r="A288" t="str">
            <v>ZAVALA</v>
          </cell>
        </row>
        <row r="291">
          <cell r="A291" t="str">
            <v>January</v>
          </cell>
        </row>
        <row r="292">
          <cell r="A292" t="str">
            <v>February</v>
          </cell>
        </row>
        <row r="293">
          <cell r="A293" t="str">
            <v>March</v>
          </cell>
        </row>
        <row r="294">
          <cell r="A294" t="str">
            <v>April</v>
          </cell>
        </row>
        <row r="295">
          <cell r="A295" t="str">
            <v xml:space="preserve">May </v>
          </cell>
        </row>
        <row r="296">
          <cell r="A296" t="str">
            <v>June</v>
          </cell>
        </row>
        <row r="297">
          <cell r="A297" t="str">
            <v>July</v>
          </cell>
        </row>
        <row r="298">
          <cell r="A298" t="str">
            <v>August</v>
          </cell>
        </row>
        <row r="299">
          <cell r="A299" t="str">
            <v>September</v>
          </cell>
        </row>
        <row r="300">
          <cell r="A300" t="str">
            <v>October</v>
          </cell>
        </row>
        <row r="301">
          <cell r="A301" t="str">
            <v>November</v>
          </cell>
        </row>
        <row r="302">
          <cell r="A302" t="str">
            <v>December</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tdhca.texas.gov/sites/default/files/SFHP-division/esgp/docs/Staff-Qualifications-Cert_0.docx" TargetMode="External"/><Relationship Id="rId2" Type="http://schemas.openxmlformats.org/officeDocument/2006/relationships/hyperlink" Target="https://www.tdhca.texas.gov/sites/default/files/SFHP-division/esgp/docs/Staff-Qualifications-Cert_0.docx" TargetMode="External"/><Relationship Id="rId1" Type="http://schemas.openxmlformats.org/officeDocument/2006/relationships/hyperlink" Target="https://bhec.texas.gov/verify-a-license/" TargetMode="External"/><Relationship Id="rId5" Type="http://schemas.openxmlformats.org/officeDocument/2006/relationships/printerSettings" Target="../printerSettings/printerSettings5.bin"/><Relationship Id="rId4" Type="http://schemas.openxmlformats.org/officeDocument/2006/relationships/hyperlink" Target="https://www.tdhca.texas.gov/sites/default/files/SFHP-division/esgp/docs/Staff-Qualifications-Cert_0.doc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tdhca.state.tx.us/home-division/esgp/applications.htm" TargetMode="External"/><Relationship Id="rId2" Type="http://schemas.openxmlformats.org/officeDocument/2006/relationships/hyperlink" Target="https://www.tdhca.state.tx.us/home-division/esgp/applications.htm" TargetMode="External"/><Relationship Id="rId1" Type="http://schemas.openxmlformats.org/officeDocument/2006/relationships/hyperlink" Target="https://www.tdhca.state.tx.us/home-division/esgp/applications.htm" TargetMode="External"/><Relationship Id="rId6" Type="http://schemas.openxmlformats.org/officeDocument/2006/relationships/printerSettings" Target="../printerSettings/printerSettings6.bin"/><Relationship Id="rId5" Type="http://schemas.openxmlformats.org/officeDocument/2006/relationships/hyperlink" Target="https://www.bhec.texas.gov/verify-a-license/index.html" TargetMode="External"/><Relationship Id="rId4" Type="http://schemas.openxmlformats.org/officeDocument/2006/relationships/hyperlink" Target="https://www.tdhca.state.tx.us/home-division/esgp/applications.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workbookViewId="0">
      <selection activeCell="A11" sqref="A11"/>
    </sheetView>
  </sheetViews>
  <sheetFormatPr defaultRowHeight="14.4" x14ac:dyDescent="0.3"/>
  <cols>
    <col min="1" max="1" width="59.109375" customWidth="1"/>
    <col min="2" max="2" width="17" customWidth="1"/>
    <col min="3" max="3" width="15.44140625" bestFit="1" customWidth="1"/>
    <col min="4" max="4" width="10.109375" customWidth="1"/>
    <col min="5" max="5" width="13.109375" customWidth="1"/>
    <col min="6" max="6" width="11.5546875" customWidth="1"/>
  </cols>
  <sheetData>
    <row r="1" spans="1:6" x14ac:dyDescent="0.3">
      <c r="A1" s="10" t="s">
        <v>0</v>
      </c>
      <c r="B1" s="5" t="s">
        <v>1</v>
      </c>
      <c r="C1" t="s">
        <v>2</v>
      </c>
      <c r="D1" s="159" t="s">
        <v>3</v>
      </c>
      <c r="E1" s="160"/>
      <c r="F1" s="161"/>
    </row>
    <row r="2" spans="1:6" x14ac:dyDescent="0.3">
      <c r="A2" s="11" t="s">
        <v>4</v>
      </c>
      <c r="B2" s="358">
        <v>162554</v>
      </c>
      <c r="C2" s="359" t="s">
        <v>202</v>
      </c>
      <c r="D2" s="19" t="s">
        <v>5</v>
      </c>
      <c r="E2" s="5" t="s">
        <v>6</v>
      </c>
      <c r="F2" s="13" t="s">
        <v>7</v>
      </c>
    </row>
    <row r="3" spans="1:6" x14ac:dyDescent="0.3">
      <c r="A3" s="11" t="s">
        <v>8</v>
      </c>
      <c r="B3" s="358">
        <v>303898</v>
      </c>
      <c r="C3" s="359" t="s">
        <v>203</v>
      </c>
      <c r="D3" s="20" t="s">
        <v>9</v>
      </c>
      <c r="E3" s="21">
        <f>'3-1 SO Funding and Match'!A10*0.12</f>
        <v>0</v>
      </c>
      <c r="F3" s="22">
        <f>'3-1 SO Funding and Match'!A10*0.03</f>
        <v>0</v>
      </c>
    </row>
    <row r="4" spans="1:6" x14ac:dyDescent="0.3">
      <c r="A4" s="11" t="s">
        <v>10</v>
      </c>
      <c r="B4" s="358">
        <v>242387</v>
      </c>
      <c r="C4" s="359" t="s">
        <v>204</v>
      </c>
      <c r="D4" s="20"/>
      <c r="E4" s="21"/>
      <c r="F4" s="22"/>
    </row>
    <row r="5" spans="1:6" x14ac:dyDescent="0.3">
      <c r="A5" s="11" t="s">
        <v>11</v>
      </c>
      <c r="B5" s="358">
        <v>137323</v>
      </c>
      <c r="C5" s="359" t="s">
        <v>205</v>
      </c>
      <c r="D5" s="20"/>
      <c r="E5" s="21"/>
      <c r="F5" s="22"/>
    </row>
    <row r="6" spans="1:6" ht="15" thickBot="1" x14ac:dyDescent="0.35">
      <c r="A6" s="11" t="s">
        <v>12</v>
      </c>
      <c r="B6" s="358">
        <v>64719</v>
      </c>
      <c r="C6" s="359" t="s">
        <v>206</v>
      </c>
      <c r="D6" s="23"/>
      <c r="E6" s="143"/>
      <c r="F6" s="144"/>
    </row>
    <row r="7" spans="1:6" x14ac:dyDescent="0.3">
      <c r="A7" s="12" t="s">
        <v>13</v>
      </c>
      <c r="B7" s="358">
        <v>118719</v>
      </c>
      <c r="C7" s="359" t="s">
        <v>207</v>
      </c>
    </row>
    <row r="8" spans="1:6" x14ac:dyDescent="0.3">
      <c r="A8" s="13" t="s">
        <v>14</v>
      </c>
      <c r="B8" s="358">
        <v>1183589</v>
      </c>
      <c r="C8" s="359" t="s">
        <v>208</v>
      </c>
    </row>
    <row r="9" spans="1:6" x14ac:dyDescent="0.3">
      <c r="A9" s="13" t="s">
        <v>15</v>
      </c>
      <c r="B9" s="358">
        <v>28918</v>
      </c>
      <c r="C9" s="359" t="s">
        <v>209</v>
      </c>
    </row>
    <row r="10" spans="1:6" x14ac:dyDescent="0.3">
      <c r="A10" s="13" t="s">
        <v>16</v>
      </c>
      <c r="B10" s="358">
        <v>116248</v>
      </c>
      <c r="C10" s="359" t="s">
        <v>210</v>
      </c>
    </row>
    <row r="11" spans="1:6" x14ac:dyDescent="0.3">
      <c r="A11" s="13" t="s">
        <v>194</v>
      </c>
      <c r="B11" s="358">
        <v>144178</v>
      </c>
      <c r="C11" s="359" t="s">
        <v>211</v>
      </c>
    </row>
    <row r="12" spans="1:6" x14ac:dyDescent="0.3">
      <c r="A12" s="13" t="s">
        <v>17</v>
      </c>
      <c r="B12" s="358">
        <v>300548</v>
      </c>
      <c r="C12" s="359" t="s">
        <v>212</v>
      </c>
    </row>
    <row r="13" spans="1:6" ht="15" thickBot="1" x14ac:dyDescent="0.35">
      <c r="A13" s="14" t="s">
        <v>18</v>
      </c>
      <c r="B13" s="358">
        <v>33525</v>
      </c>
      <c r="C13" s="359" t="s">
        <v>213</v>
      </c>
    </row>
    <row r="14" spans="1:6" x14ac:dyDescent="0.3">
      <c r="B14" s="96">
        <f>SUM(B2:B13)</f>
        <v>2836606</v>
      </c>
      <c r="C14" s="31"/>
    </row>
    <row r="15" spans="1:6" x14ac:dyDescent="0.3">
      <c r="A15" s="8" t="s">
        <v>192</v>
      </c>
    </row>
  </sheetData>
  <mergeCells count="1">
    <mergeCell ref="D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XFD56"/>
  <sheetViews>
    <sheetView showGridLines="0" view="pageLayout" topLeftCell="A7" zoomScale="90" zoomScaleNormal="100" zoomScalePageLayoutView="90" workbookViewId="0">
      <selection activeCell="A21" sqref="A21:I27"/>
    </sheetView>
  </sheetViews>
  <sheetFormatPr defaultColWidth="0" defaultRowHeight="15" customHeight="1" zeroHeight="1" x14ac:dyDescent="0.3"/>
  <cols>
    <col min="1" max="1" width="6.5546875" style="81" customWidth="1"/>
    <col min="2" max="2" width="7" style="81" customWidth="1"/>
    <col min="3" max="5" width="9.44140625" style="81" customWidth="1"/>
    <col min="6" max="6" width="14.44140625" style="81" customWidth="1"/>
    <col min="7" max="8" width="9.44140625" style="81" customWidth="1"/>
    <col min="9" max="9" width="8.5546875" style="81" customWidth="1"/>
    <col min="10" max="10" width="1" style="81" customWidth="1"/>
    <col min="11" max="16383" width="9.44140625" hidden="1"/>
    <col min="16384" max="16384" width="1.44140625" style="81" customWidth="1"/>
  </cols>
  <sheetData>
    <row r="1" spans="1:10 16384:16384" ht="14.4" x14ac:dyDescent="0.3"/>
    <row r="2" spans="1:10 16384:16384" ht="15.6" x14ac:dyDescent="0.3">
      <c r="A2" s="336" t="s">
        <v>97</v>
      </c>
      <c r="B2" s="337"/>
      <c r="C2" s="337"/>
      <c r="D2" s="337"/>
      <c r="E2" s="337"/>
      <c r="F2" s="337"/>
      <c r="G2" s="337"/>
      <c r="H2" s="337"/>
      <c r="I2" s="338"/>
    </row>
    <row r="3" spans="1:10 16384:16384" ht="34.35" customHeight="1" x14ac:dyDescent="0.3">
      <c r="A3" s="339" t="s">
        <v>98</v>
      </c>
      <c r="B3" s="306"/>
      <c r="C3" s="306"/>
      <c r="D3" s="306"/>
      <c r="E3" s="306"/>
      <c r="F3" s="306"/>
      <c r="G3" s="306"/>
      <c r="H3" s="306"/>
      <c r="I3" s="307"/>
    </row>
    <row r="4" spans="1:10 16384:16384" ht="11.85" customHeight="1" x14ac:dyDescent="0.3">
      <c r="A4" s="116"/>
      <c r="B4" s="101"/>
      <c r="C4" s="101"/>
      <c r="D4" s="101"/>
      <c r="E4" s="101"/>
      <c r="F4" s="101"/>
      <c r="G4" s="101"/>
      <c r="H4" s="101"/>
      <c r="I4" s="82"/>
    </row>
    <row r="5" spans="1:10 16384:16384" s="67" customFormat="1" ht="13.35" customHeight="1" x14ac:dyDescent="0.3">
      <c r="A5" s="324" t="s">
        <v>99</v>
      </c>
      <c r="B5" s="325"/>
      <c r="C5" s="325"/>
      <c r="D5" s="325"/>
      <c r="E5" s="325"/>
      <c r="F5" s="325"/>
      <c r="G5" s="325"/>
      <c r="H5" s="325"/>
      <c r="I5" s="325"/>
      <c r="J5" s="93"/>
      <c r="XFD5" s="93"/>
    </row>
    <row r="6" spans="1:10 16384:16384" s="67" customFormat="1" ht="39" customHeight="1" x14ac:dyDescent="0.3">
      <c r="A6" s="326" t="s">
        <v>100</v>
      </c>
      <c r="B6" s="326"/>
      <c r="C6" s="326"/>
      <c r="D6" s="326"/>
      <c r="E6" s="326"/>
      <c r="F6" s="326"/>
      <c r="G6" s="326"/>
      <c r="H6" s="326"/>
      <c r="I6" s="326"/>
      <c r="J6" s="93"/>
      <c r="XFD6" s="93"/>
    </row>
    <row r="7" spans="1:10 16384:16384" s="8" customFormat="1" ht="18" customHeight="1" x14ac:dyDescent="0.3">
      <c r="A7" s="340" t="s">
        <v>101</v>
      </c>
      <c r="B7" s="341"/>
      <c r="C7" s="341"/>
      <c r="D7" s="341"/>
      <c r="E7" s="341"/>
      <c r="F7" s="114" t="s">
        <v>102</v>
      </c>
      <c r="G7" s="333" t="s">
        <v>103</v>
      </c>
      <c r="H7" s="333"/>
      <c r="I7" s="333"/>
      <c r="J7" s="94"/>
      <c r="XFD7" s="94"/>
    </row>
    <row r="8" spans="1:10 16384:16384" s="8" customFormat="1" ht="18" customHeight="1" x14ac:dyDescent="0.3">
      <c r="A8" s="331"/>
      <c r="B8" s="332"/>
      <c r="C8" s="332"/>
      <c r="D8" s="332"/>
      <c r="E8" s="332"/>
      <c r="F8" s="113"/>
      <c r="G8" s="334"/>
      <c r="H8" s="334"/>
      <c r="I8" s="334"/>
      <c r="J8" s="94"/>
      <c r="XFD8" s="94"/>
    </row>
    <row r="9" spans="1:10 16384:16384" s="8" customFormat="1" ht="18" customHeight="1" x14ac:dyDescent="0.3">
      <c r="A9" s="331"/>
      <c r="B9" s="332"/>
      <c r="C9" s="332"/>
      <c r="D9" s="332"/>
      <c r="E9" s="332"/>
      <c r="F9" s="113"/>
      <c r="G9" s="334"/>
      <c r="H9" s="334"/>
      <c r="I9" s="334"/>
      <c r="J9" s="94"/>
      <c r="XFD9" s="94"/>
    </row>
    <row r="10" spans="1:10 16384:16384" s="8" customFormat="1" ht="18" customHeight="1" x14ac:dyDescent="0.3">
      <c r="A10" s="331"/>
      <c r="B10" s="332"/>
      <c r="C10" s="332"/>
      <c r="D10" s="332"/>
      <c r="E10" s="332"/>
      <c r="F10" s="113"/>
      <c r="G10" s="334"/>
      <c r="H10" s="334"/>
      <c r="I10" s="334"/>
      <c r="J10" s="94"/>
      <c r="XFD10" s="94"/>
    </row>
    <row r="11" spans="1:10 16384:16384" s="8" customFormat="1" ht="18" customHeight="1" x14ac:dyDescent="0.3">
      <c r="A11" s="331"/>
      <c r="B11" s="332"/>
      <c r="C11" s="332"/>
      <c r="D11" s="332"/>
      <c r="E11" s="332"/>
      <c r="F11" s="113"/>
      <c r="G11" s="334"/>
      <c r="H11" s="334"/>
      <c r="I11" s="334"/>
      <c r="J11" s="94"/>
      <c r="XFD11" s="94"/>
    </row>
    <row r="12" spans="1:10 16384:16384" s="8" customFormat="1" ht="18" customHeight="1" x14ac:dyDescent="0.3">
      <c r="A12" s="331"/>
      <c r="B12" s="332"/>
      <c r="C12" s="332"/>
      <c r="D12" s="332"/>
      <c r="E12" s="332"/>
      <c r="F12" s="113"/>
      <c r="G12" s="334"/>
      <c r="H12" s="334"/>
      <c r="I12" s="334"/>
      <c r="J12" s="94"/>
      <c r="XFD12" s="94"/>
    </row>
    <row r="13" spans="1:10 16384:16384" s="8" customFormat="1" ht="18" customHeight="1" x14ac:dyDescent="0.3">
      <c r="A13" s="331"/>
      <c r="B13" s="332"/>
      <c r="C13" s="332"/>
      <c r="D13" s="332"/>
      <c r="E13" s="332"/>
      <c r="F13" s="113"/>
      <c r="G13" s="334"/>
      <c r="H13" s="334"/>
      <c r="I13" s="334"/>
      <c r="J13" s="94"/>
      <c r="XFD13" s="94"/>
    </row>
    <row r="14" spans="1:10 16384:16384" s="8" customFormat="1" ht="18" customHeight="1" x14ac:dyDescent="0.3">
      <c r="A14" s="331"/>
      <c r="B14" s="332"/>
      <c r="C14" s="332"/>
      <c r="D14" s="332"/>
      <c r="E14" s="332"/>
      <c r="F14" s="113"/>
      <c r="G14" s="334"/>
      <c r="H14" s="334"/>
      <c r="I14" s="334"/>
      <c r="J14" s="94"/>
      <c r="XFD14" s="94"/>
    </row>
    <row r="15" spans="1:10 16384:16384" s="8" customFormat="1" ht="18" customHeight="1" x14ac:dyDescent="0.3">
      <c r="A15" s="331"/>
      <c r="B15" s="332"/>
      <c r="C15" s="332"/>
      <c r="D15" s="332"/>
      <c r="E15" s="332"/>
      <c r="F15" s="113"/>
      <c r="G15" s="334"/>
      <c r="H15" s="334"/>
      <c r="I15" s="334"/>
      <c r="J15" s="94"/>
      <c r="XFD15" s="94"/>
    </row>
    <row r="16" spans="1:10 16384:16384" s="8" customFormat="1" ht="18" customHeight="1" x14ac:dyDescent="0.3">
      <c r="A16" s="331"/>
      <c r="B16" s="332"/>
      <c r="C16" s="332"/>
      <c r="D16" s="332"/>
      <c r="E16" s="332"/>
      <c r="F16" s="113"/>
      <c r="G16" s="334"/>
      <c r="H16" s="334"/>
      <c r="I16" s="334"/>
      <c r="J16" s="94"/>
      <c r="XFD16" s="94"/>
    </row>
    <row r="17" spans="1:10 16384:16384" s="8" customFormat="1" ht="18" customHeight="1" x14ac:dyDescent="0.3">
      <c r="A17" s="331"/>
      <c r="B17" s="332"/>
      <c r="C17" s="332"/>
      <c r="D17" s="332"/>
      <c r="E17" s="332"/>
      <c r="F17" s="113"/>
      <c r="G17" s="334"/>
      <c r="H17" s="334"/>
      <c r="I17" s="334"/>
      <c r="J17" s="94"/>
      <c r="XFD17" s="94"/>
    </row>
    <row r="18" spans="1:10 16384:16384" s="8" customFormat="1" ht="18" customHeight="1" x14ac:dyDescent="0.3">
      <c r="A18" s="331"/>
      <c r="B18" s="332"/>
      <c r="C18" s="332"/>
      <c r="D18" s="332"/>
      <c r="E18" s="332"/>
      <c r="F18" s="113"/>
      <c r="G18" s="334"/>
      <c r="H18" s="334"/>
      <c r="I18" s="334"/>
      <c r="J18" s="94"/>
      <c r="XFD18" s="94"/>
    </row>
    <row r="19" spans="1:10 16384:16384" s="8" customFormat="1" ht="18" customHeight="1" x14ac:dyDescent="0.3">
      <c r="A19" s="331"/>
      <c r="B19" s="332"/>
      <c r="C19" s="332"/>
      <c r="D19" s="332"/>
      <c r="E19" s="332"/>
      <c r="F19" s="113"/>
      <c r="G19" s="334"/>
      <c r="H19" s="334"/>
      <c r="I19" s="334"/>
      <c r="J19" s="94"/>
      <c r="XFD19" s="94"/>
    </row>
    <row r="20" spans="1:10 16384:16384" ht="16.350000000000001" customHeight="1" x14ac:dyDescent="0.3">
      <c r="A20" s="116"/>
      <c r="B20" s="101"/>
      <c r="C20" s="101"/>
      <c r="D20" s="101"/>
      <c r="E20" s="101"/>
      <c r="F20" s="101"/>
      <c r="G20" s="101"/>
      <c r="H20" s="101"/>
      <c r="I20" s="82"/>
    </row>
    <row r="21" spans="1:10 16384:16384" s="8" customFormat="1" ht="20.25" customHeight="1" x14ac:dyDescent="0.3">
      <c r="A21" s="83" t="s">
        <v>44</v>
      </c>
      <c r="B21" s="84"/>
      <c r="C21" s="84"/>
      <c r="D21" s="84"/>
      <c r="E21" s="84"/>
      <c r="F21" s="84"/>
      <c r="G21" s="84"/>
      <c r="H21" s="84"/>
      <c r="I21" s="85"/>
      <c r="J21" s="94"/>
      <c r="XFD21" s="94"/>
    </row>
    <row r="22" spans="1:10 16384:16384" s="8" customFormat="1" ht="19.5" customHeight="1" x14ac:dyDescent="0.3">
      <c r="A22" s="305" t="s">
        <v>104</v>
      </c>
      <c r="B22" s="306"/>
      <c r="C22" s="306"/>
      <c r="D22" s="306"/>
      <c r="E22" s="306"/>
      <c r="F22" s="306"/>
      <c r="G22" s="306"/>
      <c r="H22" s="306"/>
      <c r="I22" s="307"/>
      <c r="J22" s="94"/>
      <c r="XFD22" s="94"/>
    </row>
    <row r="23" spans="1:10 16384:16384" s="57" customFormat="1" ht="21.6" customHeight="1" x14ac:dyDescent="0.3">
      <c r="A23" s="309" t="s">
        <v>105</v>
      </c>
      <c r="B23" s="309"/>
      <c r="C23" s="309"/>
      <c r="D23" s="309"/>
      <c r="E23" s="309"/>
      <c r="F23" s="309"/>
      <c r="G23" s="309"/>
      <c r="H23" s="309"/>
      <c r="I23" s="310"/>
      <c r="J23" s="95"/>
      <c r="XFD23" s="95"/>
    </row>
    <row r="24" spans="1:10 16384:16384" s="57" customFormat="1" ht="21.6" customHeight="1" x14ac:dyDescent="0.3">
      <c r="A24" s="309" t="s">
        <v>106</v>
      </c>
      <c r="B24" s="309"/>
      <c r="C24" s="309"/>
      <c r="D24" s="309"/>
      <c r="E24" s="309"/>
      <c r="F24" s="309"/>
      <c r="G24" s="309"/>
      <c r="H24" s="309"/>
      <c r="I24" s="310"/>
      <c r="J24" s="95"/>
      <c r="XFD24" s="95"/>
    </row>
    <row r="25" spans="1:10 16384:16384" s="57" customFormat="1" ht="21.6" customHeight="1" x14ac:dyDescent="0.3">
      <c r="A25" s="309" t="s">
        <v>107</v>
      </c>
      <c r="B25" s="309"/>
      <c r="C25" s="309"/>
      <c r="D25" s="309"/>
      <c r="E25" s="309"/>
      <c r="F25" s="309"/>
      <c r="G25" s="309"/>
      <c r="H25" s="309"/>
      <c r="I25" s="310"/>
      <c r="J25" s="95"/>
      <c r="XFD25" s="95"/>
    </row>
    <row r="26" spans="1:10 16384:16384" s="57" customFormat="1" ht="25.35" customHeight="1" x14ac:dyDescent="0.3">
      <c r="A26" s="309" t="s">
        <v>108</v>
      </c>
      <c r="B26" s="309"/>
      <c r="C26" s="309"/>
      <c r="D26" s="309"/>
      <c r="E26" s="309"/>
      <c r="F26" s="309"/>
      <c r="G26" s="309"/>
      <c r="H26" s="309"/>
      <c r="I26" s="310"/>
      <c r="J26" s="95"/>
      <c r="XFD26" s="95"/>
    </row>
    <row r="27" spans="1:10 16384:16384" s="57" customFormat="1" ht="21.6" customHeight="1" x14ac:dyDescent="0.3">
      <c r="A27" s="309" t="s">
        <v>109</v>
      </c>
      <c r="B27" s="309"/>
      <c r="C27" s="309"/>
      <c r="D27" s="309"/>
      <c r="E27" s="309"/>
      <c r="F27" s="309"/>
      <c r="G27" s="309"/>
      <c r="H27" s="309"/>
      <c r="I27" s="310"/>
      <c r="J27" s="95"/>
      <c r="XFD27" s="95"/>
    </row>
    <row r="28" spans="1:10 16384:16384" s="8" customFormat="1" ht="29.85" customHeight="1" x14ac:dyDescent="0.3">
      <c r="A28" s="335" t="s">
        <v>110</v>
      </c>
      <c r="B28" s="329"/>
      <c r="C28" s="329"/>
      <c r="D28" s="329"/>
      <c r="E28" s="329"/>
      <c r="F28" s="329"/>
      <c r="G28" s="329"/>
      <c r="H28" s="329"/>
      <c r="I28" s="330"/>
      <c r="J28" s="94"/>
      <c r="XFD28" s="94"/>
    </row>
    <row r="29" spans="1:10 16384:16384" s="8" customFormat="1" ht="15" customHeight="1" x14ac:dyDescent="0.3">
      <c r="A29" s="86"/>
      <c r="B29" s="87"/>
      <c r="C29" s="87"/>
      <c r="D29" s="87"/>
      <c r="E29" s="87"/>
      <c r="F29" s="87"/>
      <c r="G29" s="87"/>
      <c r="H29" s="87"/>
      <c r="I29" s="88"/>
      <c r="J29" s="94"/>
      <c r="XFD29" s="94"/>
    </row>
    <row r="30" spans="1:10 16384:16384" ht="27.75" customHeight="1" x14ac:dyDescent="0.3">
      <c r="A30" s="45"/>
      <c r="B30" s="89" t="s">
        <v>111</v>
      </c>
      <c r="C30" s="90"/>
      <c r="D30" s="90"/>
      <c r="E30" s="90"/>
      <c r="F30" s="90"/>
      <c r="G30" s="90"/>
      <c r="H30" s="90"/>
      <c r="I30" s="91"/>
    </row>
    <row r="31" spans="1:10 16384:16384" s="8" customFormat="1" ht="13.5" customHeight="1" x14ac:dyDescent="0.3">
      <c r="A31" s="86"/>
      <c r="B31" s="87"/>
      <c r="C31" s="87"/>
      <c r="D31" s="87"/>
      <c r="E31" s="87"/>
      <c r="F31" s="87"/>
      <c r="G31" s="87"/>
      <c r="H31" s="87"/>
      <c r="I31" s="88"/>
      <c r="J31" s="94"/>
      <c r="XFD31" s="94"/>
    </row>
    <row r="32" spans="1:10 16384:16384" ht="50.25" customHeight="1" x14ac:dyDescent="0.3">
      <c r="A32" s="92"/>
      <c r="B32" s="329" t="s">
        <v>112</v>
      </c>
      <c r="C32" s="329"/>
      <c r="D32" s="329"/>
      <c r="E32" s="329"/>
      <c r="F32" s="329"/>
      <c r="G32" s="329"/>
      <c r="H32" s="329"/>
      <c r="I32" s="330"/>
    </row>
    <row r="33" ht="14.4"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56" ht="15" customHeight="1" x14ac:dyDescent="0.3"/>
  </sheetData>
  <mergeCells count="38">
    <mergeCell ref="A27:I27"/>
    <mergeCell ref="A11:E11"/>
    <mergeCell ref="A23:I23"/>
    <mergeCell ref="A24:I24"/>
    <mergeCell ref="A25:I25"/>
    <mergeCell ref="A26:I26"/>
    <mergeCell ref="A2:I2"/>
    <mergeCell ref="A3:I3"/>
    <mergeCell ref="A22:I22"/>
    <mergeCell ref="G18:I18"/>
    <mergeCell ref="G19:I19"/>
    <mergeCell ref="A12:E12"/>
    <mergeCell ref="A13:E13"/>
    <mergeCell ref="A14:E14"/>
    <mergeCell ref="A15:E15"/>
    <mergeCell ref="A16:E16"/>
    <mergeCell ref="A6:I6"/>
    <mergeCell ref="A5:I5"/>
    <mergeCell ref="A7:E7"/>
    <mergeCell ref="A8:E8"/>
    <mergeCell ref="A9:E9"/>
    <mergeCell ref="A10:E10"/>
    <mergeCell ref="B32:I32"/>
    <mergeCell ref="A17:E17"/>
    <mergeCell ref="A18:E18"/>
    <mergeCell ref="A19:E19"/>
    <mergeCell ref="G7:I7"/>
    <mergeCell ref="G8:I8"/>
    <mergeCell ref="G9:I9"/>
    <mergeCell ref="G10:I10"/>
    <mergeCell ref="G11:I11"/>
    <mergeCell ref="G12:I12"/>
    <mergeCell ref="G13:I13"/>
    <mergeCell ref="G14:I14"/>
    <mergeCell ref="G15:I15"/>
    <mergeCell ref="G16:I16"/>
    <mergeCell ref="G17:I17"/>
    <mergeCell ref="A28:I28"/>
  </mergeCells>
  <dataValidations count="5">
    <dataValidation type="list" allowBlank="1" showInputMessage="1" showErrorMessage="1" promptTitle="POINTS SELECTION" prompt="Number of points requested under category &quot;Experience.&quot;" sqref="A30" xr:uid="{00000000-0002-0000-0900-000000000000}">
      <formula1>"0,2,4,6,8,10"</formula1>
    </dataValidation>
    <dataValidation allowBlank="1" showErrorMessage="1" promptTitle="Organizational Experience" prompt="Applicant requests points under this criterion using Option 1: Organizational Experience" sqref="A5:A6" xr:uid="{00000000-0002-0000-0900-000001000000}"/>
    <dataValidation allowBlank="1" showInputMessage="1" showErrorMessage="1" prompt="Source Documention Descriptor" sqref="A8:E19" xr:uid="{00000000-0002-0000-0900-000002000000}"/>
    <dataValidation allowBlank="1" showInputMessage="1" showErrorMessage="1" prompt="Page number(s)" sqref="F8:F19" xr:uid="{00000000-0002-0000-0900-000003000000}"/>
    <dataValidation allowBlank="1" showInputMessage="1" showErrorMessage="1" prompt="time frame_x000a_" sqref="G8:I19" xr:uid="{00000000-0002-0000-0900-000004000000}"/>
  </dataValidations>
  <pageMargins left="0.25" right="0.25" top="8.5227272727272721E-2"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I34"/>
  <sheetViews>
    <sheetView showGridLines="0" showRowColHeaders="0" showRuler="0" view="pageLayout" zoomScaleNormal="100" workbookViewId="0">
      <selection activeCell="G6" sqref="G6"/>
    </sheetView>
  </sheetViews>
  <sheetFormatPr defaultColWidth="0" defaultRowHeight="15" customHeight="1" zeroHeight="1" x14ac:dyDescent="0.3"/>
  <cols>
    <col min="1" max="6" width="9.44140625" style="2" customWidth="1"/>
    <col min="7" max="7" width="24" style="2" customWidth="1"/>
    <col min="8" max="8" width="8.5546875" style="2" customWidth="1"/>
    <col min="9" max="9" width="2.44140625" style="2" customWidth="1"/>
    <col min="10" max="16384" width="9.44140625" style="2" hidden="1"/>
  </cols>
  <sheetData>
    <row r="1" spans="1:9" ht="14.4" x14ac:dyDescent="0.3">
      <c r="A1" s="79" t="s">
        <v>113</v>
      </c>
    </row>
    <row r="2" spans="1:9" ht="15.6" x14ac:dyDescent="0.3">
      <c r="A2" s="162" t="s">
        <v>114</v>
      </c>
      <c r="B2" s="163"/>
      <c r="C2" s="163"/>
      <c r="D2" s="163"/>
      <c r="E2" s="163"/>
      <c r="F2" s="163"/>
      <c r="G2" s="163"/>
      <c r="H2" s="353"/>
      <c r="I2" s="7"/>
    </row>
    <row r="3" spans="1:9" ht="37.5" customHeight="1" x14ac:dyDescent="0.3">
      <c r="A3" s="354" t="s">
        <v>115</v>
      </c>
      <c r="B3" s="354"/>
      <c r="C3" s="354"/>
      <c r="D3" s="354"/>
      <c r="E3" s="354"/>
      <c r="F3" s="354"/>
      <c r="G3" s="354"/>
      <c r="H3" s="355"/>
      <c r="I3" s="7"/>
    </row>
    <row r="4" spans="1:9" ht="21.75" customHeight="1" x14ac:dyDescent="0.3">
      <c r="A4" s="354" t="s">
        <v>116</v>
      </c>
      <c r="B4" s="354"/>
      <c r="C4" s="354"/>
      <c r="D4" s="354"/>
      <c r="E4" s="354"/>
      <c r="F4" s="354"/>
      <c r="G4" s="354"/>
      <c r="H4" s="354"/>
    </row>
    <row r="5" spans="1:9" ht="28.8" x14ac:dyDescent="0.3">
      <c r="A5" s="117" t="s">
        <v>117</v>
      </c>
      <c r="B5" s="356" t="s">
        <v>118</v>
      </c>
      <c r="C5" s="356"/>
      <c r="D5" s="356"/>
      <c r="E5" s="356"/>
      <c r="F5" s="356"/>
      <c r="G5" s="117" t="s">
        <v>119</v>
      </c>
      <c r="H5" s="117" t="s">
        <v>120</v>
      </c>
    </row>
    <row r="6" spans="1:9" ht="22.5" customHeight="1" x14ac:dyDescent="0.3">
      <c r="A6" s="333">
        <v>1</v>
      </c>
      <c r="B6" s="350" t="s">
        <v>121</v>
      </c>
      <c r="C6" s="351"/>
      <c r="D6" s="351"/>
      <c r="E6" s="351"/>
      <c r="F6" s="351"/>
      <c r="G6" s="36"/>
      <c r="H6" s="151">
        <f>'3-1 SO Funding and Match'!A19</f>
        <v>0</v>
      </c>
    </row>
    <row r="7" spans="1:9" ht="22.5" customHeight="1" x14ac:dyDescent="0.3">
      <c r="A7" s="346"/>
      <c r="B7" s="350" t="str">
        <f>IF('3-1 SO Funding and Match'!D21="Yes","Local Government Approval of ES Match","Not Applicable")</f>
        <v>Not Applicable</v>
      </c>
      <c r="C7" s="352"/>
      <c r="D7" s="352"/>
      <c r="E7" s="352"/>
      <c r="F7" s="352"/>
      <c r="G7" s="36"/>
      <c r="H7" s="152"/>
    </row>
    <row r="8" spans="1:9" ht="18" customHeight="1" x14ac:dyDescent="0.3">
      <c r="A8" s="115">
        <v>2</v>
      </c>
      <c r="B8" s="350" t="s">
        <v>122</v>
      </c>
      <c r="C8" s="351"/>
      <c r="D8" s="351"/>
      <c r="E8" s="351"/>
      <c r="F8" s="351"/>
      <c r="G8" s="36"/>
      <c r="H8" s="151">
        <f>'3-2 Subpopulations Target'!A18</f>
        <v>0</v>
      </c>
    </row>
    <row r="9" spans="1:9" ht="16.5" customHeight="1" x14ac:dyDescent="0.3">
      <c r="A9" s="115">
        <v>3</v>
      </c>
      <c r="B9" s="350" t="s">
        <v>123</v>
      </c>
      <c r="C9" s="351"/>
      <c r="D9" s="351"/>
      <c r="E9" s="351"/>
      <c r="F9" s="351"/>
      <c r="G9" s="36"/>
      <c r="H9" s="151">
        <f>'3-3 Outcomes'!A18</f>
        <v>0</v>
      </c>
    </row>
    <row r="10" spans="1:9" ht="17.25" customHeight="1" x14ac:dyDescent="0.3">
      <c r="A10" s="115">
        <v>4</v>
      </c>
      <c r="B10" s="350" t="s">
        <v>124</v>
      </c>
      <c r="C10" s="351"/>
      <c r="D10" s="351"/>
      <c r="E10" s="351"/>
      <c r="F10" s="351"/>
      <c r="G10" s="36"/>
      <c r="H10" s="151">
        <f>'3-4 Staff'!B22</f>
        <v>0</v>
      </c>
    </row>
    <row r="11" spans="1:9" ht="17.25" customHeight="1" x14ac:dyDescent="0.3">
      <c r="A11" s="115"/>
      <c r="B11" s="357" t="s">
        <v>125</v>
      </c>
      <c r="C11" s="357"/>
      <c r="D11" s="357"/>
      <c r="E11" s="357"/>
      <c r="F11" s="357"/>
      <c r="G11" s="36"/>
      <c r="H11" s="152"/>
    </row>
    <row r="12" spans="1:9" ht="17.25" customHeight="1" x14ac:dyDescent="0.3">
      <c r="A12" s="115">
        <v>5</v>
      </c>
      <c r="B12" s="350" t="s">
        <v>126</v>
      </c>
      <c r="C12" s="351"/>
      <c r="D12" s="351"/>
      <c r="E12" s="351"/>
      <c r="F12" s="351"/>
      <c r="G12" s="36"/>
      <c r="H12" s="151">
        <f>'3-5 Housing Target'!A16</f>
        <v>0</v>
      </c>
    </row>
    <row r="13" spans="1:9" ht="17.25" customHeight="1" x14ac:dyDescent="0.3">
      <c r="A13" s="115">
        <v>6</v>
      </c>
      <c r="B13" s="350" t="s">
        <v>127</v>
      </c>
      <c r="C13" s="351"/>
      <c r="D13" s="351"/>
      <c r="E13" s="351"/>
      <c r="F13" s="351"/>
      <c r="G13" s="36"/>
      <c r="H13" s="151">
        <f>'3-6 Services'!B21</f>
        <v>0</v>
      </c>
    </row>
    <row r="14" spans="1:9" ht="18" customHeight="1" x14ac:dyDescent="0.3">
      <c r="A14" s="333">
        <v>7</v>
      </c>
      <c r="B14" s="350" t="s">
        <v>128</v>
      </c>
      <c r="C14" s="352"/>
      <c r="D14" s="352"/>
      <c r="E14" s="352"/>
      <c r="F14" s="352"/>
      <c r="G14" s="36"/>
      <c r="H14" s="151">
        <f>'3-7 Experience'!B28</f>
        <v>0</v>
      </c>
    </row>
    <row r="15" spans="1:9" ht="18" customHeight="1" x14ac:dyDescent="0.3">
      <c r="A15" s="346"/>
      <c r="B15" s="350" t="s">
        <v>129</v>
      </c>
      <c r="C15" s="351"/>
      <c r="D15" s="351"/>
      <c r="E15" s="351"/>
      <c r="F15" s="351"/>
      <c r="G15" s="36"/>
      <c r="H15" s="152"/>
    </row>
    <row r="16" spans="1:9" ht="15" customHeight="1" x14ac:dyDescent="0.3">
      <c r="A16" s="347" t="s">
        <v>130</v>
      </c>
      <c r="B16" s="348"/>
      <c r="C16" s="348"/>
      <c r="D16" s="348"/>
      <c r="E16" s="348"/>
      <c r="F16" s="348"/>
      <c r="G16" s="349"/>
      <c r="H16" s="153">
        <f>H6+H12+H10+H8+H9+H13+H14</f>
        <v>0</v>
      </c>
    </row>
    <row r="17" spans="1:8" ht="15" customHeight="1" x14ac:dyDescent="0.3">
      <c r="A17" s="342" t="s">
        <v>131</v>
      </c>
      <c r="B17" s="343"/>
      <c r="C17" s="343"/>
      <c r="D17" s="343"/>
      <c r="E17" s="343"/>
      <c r="F17" s="343"/>
      <c r="G17" s="343"/>
      <c r="H17" s="148"/>
    </row>
    <row r="18" spans="1:8" ht="15" customHeight="1" x14ac:dyDescent="0.3">
      <c r="A18" s="344" t="s">
        <v>132</v>
      </c>
      <c r="B18" s="345"/>
      <c r="C18" s="345"/>
      <c r="D18" s="345"/>
      <c r="E18" s="345"/>
      <c r="F18" s="345"/>
      <c r="G18" s="345"/>
      <c r="H18" s="154">
        <f>SUM(H16+H17)</f>
        <v>0</v>
      </c>
    </row>
    <row r="19" spans="1:8" ht="14.4" x14ac:dyDescent="0.3"/>
    <row r="20" spans="1:8" ht="14.4" hidden="1" x14ac:dyDescent="0.3"/>
    <row r="21" spans="1:8" ht="14.4" hidden="1" x14ac:dyDescent="0.3"/>
    <row r="22" spans="1:8" ht="14.4" hidden="1" x14ac:dyDescent="0.3"/>
    <row r="23" spans="1:8" ht="14.4" hidden="1" x14ac:dyDescent="0.3"/>
    <row r="24" spans="1:8" ht="14.4" hidden="1" x14ac:dyDescent="0.3"/>
    <row r="25" spans="1:8" ht="14.4" hidden="1" x14ac:dyDescent="0.3"/>
    <row r="26" spans="1:8" ht="14.4" hidden="1" x14ac:dyDescent="0.3"/>
    <row r="27" spans="1:8" ht="14.4" hidden="1" x14ac:dyDescent="0.3"/>
    <row r="28" spans="1:8" ht="14.4" hidden="1" x14ac:dyDescent="0.3"/>
    <row r="29" spans="1:8" ht="14.4" hidden="1" x14ac:dyDescent="0.3"/>
    <row r="30" spans="1:8" ht="14.4" hidden="1" x14ac:dyDescent="0.3"/>
    <row r="31" spans="1:8" ht="14.4" hidden="1" x14ac:dyDescent="0.3"/>
    <row r="32" spans="1:8" ht="14.4" hidden="1" x14ac:dyDescent="0.3"/>
    <row r="33" ht="14.4" hidden="1" x14ac:dyDescent="0.3"/>
    <row r="34" ht="14.4" hidden="1" x14ac:dyDescent="0.3"/>
  </sheetData>
  <sheetProtection algorithmName="SHA-512" hashValue="ZEJ3FGrjqD5ZoGABqhQ3n3X7miwKvvhUmk7m0bjoIEKIOA1/uA17IWTz2MBpiSkreTJG5tpLseLNBTUY8CfXZw==" saltValue="ZS7w5m4nmKAmBqQxLkLYkw==" spinCount="100000" sheet="1" objects="1" scenarios="1"/>
  <dataConsolidate/>
  <mergeCells count="19">
    <mergeCell ref="B9:F9"/>
    <mergeCell ref="B13:F13"/>
    <mergeCell ref="A2:H2"/>
    <mergeCell ref="A3:H3"/>
    <mergeCell ref="A4:H4"/>
    <mergeCell ref="B5:F5"/>
    <mergeCell ref="B6:F6"/>
    <mergeCell ref="B7:F7"/>
    <mergeCell ref="A6:A7"/>
    <mergeCell ref="B10:F10"/>
    <mergeCell ref="B11:F11"/>
    <mergeCell ref="B8:F8"/>
    <mergeCell ref="B12:F12"/>
    <mergeCell ref="A17:G17"/>
    <mergeCell ref="A18:G18"/>
    <mergeCell ref="A14:A15"/>
    <mergeCell ref="A16:G16"/>
    <mergeCell ref="B15:F15"/>
    <mergeCell ref="B14:F14"/>
  </mergeCells>
  <dataValidations count="11">
    <dataValidation type="list" allowBlank="1" showInputMessage="1" showErrorMessage="1" prompt="Documentation of Experience provided" sqref="G15" xr:uid="{00000000-0002-0000-0A00-000000000000}">
      <formula1>"Yes,No,N/A"</formula1>
    </dataValidation>
    <dataValidation type="list" allowBlank="1" showInputMessage="1" showErrorMessage="1" prompt="Experience tab complete" sqref="G14" xr:uid="{00000000-0002-0000-0A00-000001000000}">
      <formula1>"Yes,No"</formula1>
    </dataValidation>
    <dataValidation type="list" allowBlank="1" showInputMessage="1" showErrorMessage="1" prompt="Services provided tab complete" sqref="G13" xr:uid="{00000000-0002-0000-0A00-000002000000}">
      <formula1>"Yes,No"</formula1>
    </dataValidation>
    <dataValidation type="list" allowBlank="1" showInputMessage="1" showErrorMessage="1" prompt="Housing outcomes tab complete" sqref="G9" xr:uid="{00000000-0002-0000-0A00-000003000000}">
      <formula1>"Yes,No"</formula1>
    </dataValidation>
    <dataValidation type="list" allowBlank="1" showInputMessage="1" showErrorMessage="1" prompt="Homeless Subpopulations tab complete" sqref="G8" xr:uid="{00000000-0002-0000-0A00-000004000000}">
      <formula1>"Yes,No"</formula1>
    </dataValidation>
    <dataValidation type="list" allowBlank="1" showInputMessage="1" showErrorMessage="1" prompt="Support Documentation provided" sqref="G11" xr:uid="{00000000-0002-0000-0A00-000005000000}">
      <formula1>"Yes,No,N/A"</formula1>
    </dataValidation>
    <dataValidation type="list" allowBlank="1" showInputMessage="1" showErrorMessage="1" prompt="Staff Qualifications Complete" sqref="G10" xr:uid="{00000000-0002-0000-0A00-000006000000}">
      <formula1>"Yes,No"</formula1>
    </dataValidation>
    <dataValidation type="list" allowBlank="1" showInputMessage="1" showErrorMessage="1" prompt="Funding Request and Match Budget Complete" sqref="G6" xr:uid="{00000000-0002-0000-0A00-000007000000}">
      <formula1>"Yes,No"</formula1>
    </dataValidation>
    <dataValidation type="list" allowBlank="1" showInputMessage="1" showErrorMessage="1" prompt="Local Gov Approval of ES Match " sqref="G7" xr:uid="{00000000-0002-0000-0A00-000008000000}">
      <formula1>"Yes, To Be Submitted, No, N/A"</formula1>
    </dataValidation>
    <dataValidation type="list" allowBlank="1" showInputMessage="1" showErrorMessage="1" prompt="Housing targets tab complete" sqref="G12" xr:uid="{00000000-0002-0000-0A00-000009000000}">
      <formula1>"Yes,No"</formula1>
    </dataValidation>
    <dataValidation allowBlank="1" showInputMessage="1" showErrorMessage="1" prompt="Applicant Uniform Selection Criteria Score From Volume 2" sqref="H17" xr:uid="{00000000-0002-0000-0A00-00000A000000}"/>
  </dataValidations>
  <pageMargins left="0.25" right="0.25" top="8.3333333333333329E-2"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AK2"/>
  <sheetViews>
    <sheetView topLeftCell="S1" workbookViewId="0">
      <selection activeCell="AD40" sqref="AD40"/>
    </sheetView>
  </sheetViews>
  <sheetFormatPr defaultRowHeight="14.4" x14ac:dyDescent="0.3"/>
  <sheetData>
    <row r="1" spans="1:37" x14ac:dyDescent="0.3">
      <c r="A1" t="s">
        <v>133</v>
      </c>
      <c r="B1" t="s">
        <v>134</v>
      </c>
      <c r="C1" t="s">
        <v>135</v>
      </c>
      <c r="D1" t="s">
        <v>136</v>
      </c>
      <c r="E1" t="s">
        <v>137</v>
      </c>
      <c r="F1" t="s">
        <v>138</v>
      </c>
      <c r="G1" t="s">
        <v>139</v>
      </c>
      <c r="H1" t="s">
        <v>140</v>
      </c>
      <c r="I1" t="s">
        <v>141</v>
      </c>
      <c r="J1" t="s">
        <v>142</v>
      </c>
      <c r="K1" t="s">
        <v>143</v>
      </c>
      <c r="L1" t="s">
        <v>144</v>
      </c>
      <c r="M1" t="s">
        <v>145</v>
      </c>
      <c r="N1" t="s">
        <v>146</v>
      </c>
      <c r="O1" t="s">
        <v>147</v>
      </c>
      <c r="P1" t="s">
        <v>148</v>
      </c>
      <c r="Q1" t="s">
        <v>149</v>
      </c>
      <c r="R1" t="s">
        <v>150</v>
      </c>
      <c r="S1" t="s">
        <v>151</v>
      </c>
      <c r="T1" t="s">
        <v>152</v>
      </c>
      <c r="U1" t="s">
        <v>153</v>
      </c>
      <c r="V1" t="s">
        <v>154</v>
      </c>
      <c r="W1" t="s">
        <v>155</v>
      </c>
      <c r="X1" t="s">
        <v>156</v>
      </c>
      <c r="Y1" t="s">
        <v>157</v>
      </c>
      <c r="Z1" t="s">
        <v>158</v>
      </c>
      <c r="AA1" t="s">
        <v>159</v>
      </c>
      <c r="AB1" t="s">
        <v>160</v>
      </c>
      <c r="AC1" t="s">
        <v>161</v>
      </c>
      <c r="AD1" t="s">
        <v>162</v>
      </c>
      <c r="AE1" t="s">
        <v>163</v>
      </c>
      <c r="AF1" t="s">
        <v>164</v>
      </c>
      <c r="AG1" t="s">
        <v>165</v>
      </c>
      <c r="AH1" t="s">
        <v>166</v>
      </c>
      <c r="AI1" t="s">
        <v>167</v>
      </c>
      <c r="AJ1" t="s">
        <v>168</v>
      </c>
      <c r="AK1" t="s">
        <v>169</v>
      </c>
    </row>
    <row r="2" spans="1:37" x14ac:dyDescent="0.3">
      <c r="A2" s="31">
        <f>'3-1 SO Funding and Match'!B4</f>
        <v>0</v>
      </c>
      <c r="B2" s="31">
        <f>'3-1 SO Funding and Match'!B5</f>
        <v>0</v>
      </c>
      <c r="C2" s="38">
        <f>'3-1 SO Funding and Match'!A10</f>
        <v>0</v>
      </c>
      <c r="D2" s="38">
        <f>'3-1 SO Funding and Match'!B10</f>
        <v>0</v>
      </c>
      <c r="E2" s="38">
        <f>'3-1 SO Funding and Match'!C10</f>
        <v>0</v>
      </c>
      <c r="F2" s="39">
        <f>'3-1 SO Funding and Match'!D13</f>
        <v>0</v>
      </c>
      <c r="G2" s="39">
        <f>'3-1 SO Funding and Match'!D14</f>
        <v>0</v>
      </c>
      <c r="H2" s="39">
        <f>'3-1 SO Funding and Match'!D15</f>
        <v>0</v>
      </c>
      <c r="I2" s="37">
        <f>'3-1 SO Funding and Match'!A19</f>
        <v>0</v>
      </c>
      <c r="J2" s="37">
        <f>'3-1 SO Funding and Match'!D22</f>
        <v>0</v>
      </c>
      <c r="K2">
        <f>'3-1 SO Funding and Match'!D22</f>
        <v>0</v>
      </c>
      <c r="L2">
        <f>'3-2 Subpopulations Target'!H6</f>
        <v>0</v>
      </c>
      <c r="M2">
        <f>'3-2 Subpopulations Target'!H7</f>
        <v>0</v>
      </c>
      <c r="N2">
        <f>'3-2 Subpopulations Target'!A18</f>
        <v>0</v>
      </c>
      <c r="O2">
        <f>'3-3 Outcomes'!H7</f>
        <v>0</v>
      </c>
      <c r="P2">
        <f>'3-3 Outcomes'!H8</f>
        <v>0</v>
      </c>
      <c r="Q2">
        <f>'3-3 Outcomes'!A18</f>
        <v>0</v>
      </c>
      <c r="R2">
        <f>'3-4 Staffold'!A21</f>
        <v>0</v>
      </c>
      <c r="S2">
        <f>'3-5 Housing Target'!H7</f>
        <v>0</v>
      </c>
      <c r="T2" s="71" t="str">
        <f>'3-5 Housing Target'!H8</f>
        <v/>
      </c>
      <c r="U2">
        <f>'3-5 Housing Target'!A16</f>
        <v>0</v>
      </c>
      <c r="V2">
        <f>'3-6 Services'!B7</f>
        <v>0</v>
      </c>
      <c r="W2">
        <f>'3-6 Services'!B9</f>
        <v>0</v>
      </c>
      <c r="X2">
        <f>'3-6 Services'!B11</f>
        <v>0</v>
      </c>
      <c r="Y2">
        <f>'3-6 Services'!B13</f>
        <v>0</v>
      </c>
      <c r="Z2">
        <f>'3-6 Services'!B21</f>
        <v>0</v>
      </c>
      <c r="AA2">
        <f>'3-7 Experienceold'!A30</f>
        <v>0</v>
      </c>
      <c r="AB2">
        <f>'3-8 Checklist and Score'!G6</f>
        <v>0</v>
      </c>
      <c r="AC2">
        <f>'3-8 Checklist and Score'!G7</f>
        <v>0</v>
      </c>
      <c r="AD2">
        <f>'3-8 Checklist and Score'!G10</f>
        <v>0</v>
      </c>
      <c r="AE2">
        <f>'3-8 Checklist and Score'!G11</f>
        <v>0</v>
      </c>
      <c r="AF2">
        <f>'3-8 Checklist and Score'!G8</f>
        <v>0</v>
      </c>
      <c r="AG2">
        <f>'3-8 Checklist and Score'!G9</f>
        <v>0</v>
      </c>
      <c r="AH2">
        <f>'3-8 Checklist and Score'!G13</f>
        <v>0</v>
      </c>
      <c r="AI2">
        <f>'3-8 Checklist and Score'!G14</f>
        <v>0</v>
      </c>
      <c r="AJ2">
        <f>'3-8 Checklist and Score'!G15</f>
        <v>0</v>
      </c>
      <c r="AK2">
        <f>'3-8 Checklist and Score'!H17</f>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XFD47"/>
  <sheetViews>
    <sheetView showGridLines="0" showRowColHeaders="0" tabSelected="1" showRuler="0" zoomScaleNormal="100" workbookViewId="0">
      <selection activeCell="B4" sqref="B4:D4"/>
    </sheetView>
  </sheetViews>
  <sheetFormatPr defaultColWidth="0" defaultRowHeight="0" customHeight="1" zeroHeight="1" x14ac:dyDescent="0.3"/>
  <cols>
    <col min="1" max="2" width="24" style="2" customWidth="1"/>
    <col min="3" max="3" width="22.44140625" style="2" customWidth="1"/>
    <col min="4" max="4" width="21.109375" style="2" customWidth="1"/>
    <col min="5" max="5" width="1.44140625" style="29" customWidth="1"/>
    <col min="6" max="6" width="9.109375" style="29" hidden="1" customWidth="1"/>
    <col min="7" max="16384" width="0" style="2" hidden="1"/>
  </cols>
  <sheetData>
    <row r="1" spans="1:16384" ht="14.4" x14ac:dyDescent="0.3">
      <c r="A1" s="97" t="s">
        <v>19</v>
      </c>
      <c r="B1" s="1"/>
      <c r="E1" s="28"/>
    </row>
    <row r="2" spans="1:16384" ht="15.6" x14ac:dyDescent="0.3">
      <c r="A2" s="162" t="s">
        <v>20</v>
      </c>
      <c r="B2" s="163"/>
      <c r="C2" s="163"/>
      <c r="D2" s="164"/>
      <c r="E2" s="28"/>
    </row>
    <row r="3" spans="1:16384" s="3" customFormat="1" ht="14.4" x14ac:dyDescent="0.3">
      <c r="A3" s="177" t="s">
        <v>21</v>
      </c>
      <c r="B3" s="177"/>
      <c r="C3" s="177"/>
      <c r="D3" s="177"/>
      <c r="E3" s="99"/>
      <c r="F3" s="100"/>
      <c r="G3" s="100"/>
      <c r="H3" s="100"/>
      <c r="I3" s="173"/>
      <c r="J3" s="174"/>
      <c r="K3" s="174"/>
      <c r="L3" s="174"/>
      <c r="M3" s="173"/>
      <c r="N3" s="174"/>
      <c r="O3" s="174"/>
      <c r="P3" s="174"/>
      <c r="Q3" s="173"/>
      <c r="R3" s="174"/>
      <c r="S3" s="174"/>
      <c r="T3" s="174"/>
      <c r="U3" s="173"/>
      <c r="V3" s="174"/>
      <c r="W3" s="174"/>
      <c r="X3" s="174"/>
      <c r="Y3" s="173"/>
      <c r="Z3" s="174"/>
      <c r="AA3" s="174"/>
      <c r="AB3" s="174"/>
      <c r="AC3" s="173"/>
      <c r="AD3" s="174"/>
      <c r="AE3" s="174"/>
      <c r="AF3" s="174"/>
      <c r="AG3" s="173"/>
      <c r="AH3" s="174"/>
      <c r="AI3" s="174"/>
      <c r="AJ3" s="174"/>
      <c r="AK3" s="173"/>
      <c r="AL3" s="174"/>
      <c r="AM3" s="174"/>
      <c r="AN3" s="174"/>
      <c r="AO3" s="173"/>
      <c r="AP3" s="174"/>
      <c r="AQ3" s="174"/>
      <c r="AR3" s="174"/>
      <c r="AS3" s="173"/>
      <c r="AT3" s="174"/>
      <c r="AU3" s="174"/>
      <c r="AV3" s="174"/>
      <c r="AW3" s="173"/>
      <c r="AX3" s="174"/>
      <c r="AY3" s="174"/>
      <c r="AZ3" s="174"/>
      <c r="BA3" s="173"/>
      <c r="BB3" s="174"/>
      <c r="BC3" s="174"/>
      <c r="BD3" s="174"/>
      <c r="BE3" s="173"/>
      <c r="BF3" s="174"/>
      <c r="BG3" s="174"/>
      <c r="BH3" s="174"/>
      <c r="BI3" s="173"/>
      <c r="BJ3" s="174"/>
      <c r="BK3" s="174"/>
      <c r="BL3" s="174"/>
      <c r="BM3" s="173"/>
      <c r="BN3" s="174"/>
      <c r="BO3" s="174"/>
      <c r="BP3" s="174"/>
      <c r="BQ3" s="173"/>
      <c r="BR3" s="174"/>
      <c r="BS3" s="174"/>
      <c r="BT3" s="174"/>
      <c r="BU3" s="173"/>
      <c r="BV3" s="174"/>
      <c r="BW3" s="174"/>
      <c r="BX3" s="174"/>
      <c r="BY3" s="173"/>
      <c r="BZ3" s="174"/>
      <c r="CA3" s="174"/>
      <c r="CB3" s="174"/>
      <c r="CC3" s="173"/>
      <c r="CD3" s="174"/>
      <c r="CE3" s="174"/>
      <c r="CF3" s="174"/>
      <c r="CG3" s="173"/>
      <c r="CH3" s="174"/>
      <c r="CI3" s="174"/>
      <c r="CJ3" s="174"/>
      <c r="CK3" s="173"/>
      <c r="CL3" s="174"/>
      <c r="CM3" s="174"/>
      <c r="CN3" s="174"/>
      <c r="CO3" s="173"/>
      <c r="CP3" s="174"/>
      <c r="CQ3" s="174"/>
      <c r="CR3" s="174"/>
      <c r="CS3" s="173"/>
      <c r="CT3" s="174"/>
      <c r="CU3" s="174"/>
      <c r="CV3" s="174"/>
      <c r="CW3" s="173"/>
      <c r="CX3" s="174"/>
      <c r="CY3" s="174"/>
      <c r="CZ3" s="174"/>
      <c r="DA3" s="173"/>
      <c r="DB3" s="174"/>
      <c r="DC3" s="174"/>
      <c r="DD3" s="174"/>
      <c r="DE3" s="173"/>
      <c r="DF3" s="174"/>
      <c r="DG3" s="174"/>
      <c r="DH3" s="174"/>
      <c r="DI3" s="173"/>
      <c r="DJ3" s="174"/>
      <c r="DK3" s="174"/>
      <c r="DL3" s="174"/>
      <c r="DM3" s="173"/>
      <c r="DN3" s="174"/>
      <c r="DO3" s="174"/>
      <c r="DP3" s="174"/>
      <c r="DQ3" s="173"/>
      <c r="DR3" s="174"/>
      <c r="DS3" s="174"/>
      <c r="DT3" s="174"/>
      <c r="DU3" s="173"/>
      <c r="DV3" s="174"/>
      <c r="DW3" s="174"/>
      <c r="DX3" s="174"/>
      <c r="DY3" s="173"/>
      <c r="DZ3" s="174"/>
      <c r="EA3" s="174"/>
      <c r="EB3" s="174"/>
      <c r="EC3" s="173"/>
      <c r="ED3" s="174"/>
      <c r="EE3" s="174"/>
      <c r="EF3" s="174"/>
      <c r="EG3" s="173"/>
      <c r="EH3" s="174"/>
      <c r="EI3" s="174"/>
      <c r="EJ3" s="174"/>
      <c r="EK3" s="173"/>
      <c r="EL3" s="174"/>
      <c r="EM3" s="174"/>
      <c r="EN3" s="174"/>
      <c r="EO3" s="173"/>
      <c r="EP3" s="174"/>
      <c r="EQ3" s="174"/>
      <c r="ER3" s="174"/>
      <c r="ES3" s="173"/>
      <c r="ET3" s="174"/>
      <c r="EU3" s="174"/>
      <c r="EV3" s="174"/>
      <c r="EW3" s="173"/>
      <c r="EX3" s="174"/>
      <c r="EY3" s="174"/>
      <c r="EZ3" s="174"/>
      <c r="FA3" s="173"/>
      <c r="FB3" s="174"/>
      <c r="FC3" s="174"/>
      <c r="FD3" s="174"/>
      <c r="FE3" s="173"/>
      <c r="FF3" s="174"/>
      <c r="FG3" s="174"/>
      <c r="FH3" s="174"/>
      <c r="FI3" s="173"/>
      <c r="FJ3" s="174"/>
      <c r="FK3" s="174"/>
      <c r="FL3" s="174"/>
      <c r="FM3" s="173"/>
      <c r="FN3" s="174"/>
      <c r="FO3" s="174"/>
      <c r="FP3" s="174"/>
      <c r="FQ3" s="173"/>
      <c r="FR3" s="174"/>
      <c r="FS3" s="174"/>
      <c r="FT3" s="174"/>
      <c r="FU3" s="173"/>
      <c r="FV3" s="174"/>
      <c r="FW3" s="174"/>
      <c r="FX3" s="174"/>
      <c r="FY3" s="173"/>
      <c r="FZ3" s="174"/>
      <c r="GA3" s="174"/>
      <c r="GB3" s="174"/>
      <c r="GC3" s="173"/>
      <c r="GD3" s="174"/>
      <c r="GE3" s="174"/>
      <c r="GF3" s="174"/>
      <c r="GG3" s="173"/>
      <c r="GH3" s="174"/>
      <c r="GI3" s="174"/>
      <c r="GJ3" s="174"/>
      <c r="GK3" s="173"/>
      <c r="GL3" s="174"/>
      <c r="GM3" s="174"/>
      <c r="GN3" s="174"/>
      <c r="GO3" s="173"/>
      <c r="GP3" s="174"/>
      <c r="GQ3" s="174"/>
      <c r="GR3" s="174"/>
      <c r="GS3" s="173"/>
      <c r="GT3" s="174"/>
      <c r="GU3" s="174"/>
      <c r="GV3" s="174"/>
      <c r="GW3" s="173"/>
      <c r="GX3" s="174"/>
      <c r="GY3" s="174"/>
      <c r="GZ3" s="174"/>
      <c r="HA3" s="173"/>
      <c r="HB3" s="174"/>
      <c r="HC3" s="174"/>
      <c r="HD3" s="174"/>
      <c r="HE3" s="173"/>
      <c r="HF3" s="174"/>
      <c r="HG3" s="174"/>
      <c r="HH3" s="174"/>
      <c r="HI3" s="173"/>
      <c r="HJ3" s="174"/>
      <c r="HK3" s="174"/>
      <c r="HL3" s="174"/>
      <c r="HM3" s="173"/>
      <c r="HN3" s="174"/>
      <c r="HO3" s="174"/>
      <c r="HP3" s="174"/>
      <c r="HQ3" s="173"/>
      <c r="HR3" s="174"/>
      <c r="HS3" s="174"/>
      <c r="HT3" s="174"/>
      <c r="HU3" s="173"/>
      <c r="HV3" s="174"/>
      <c r="HW3" s="174"/>
      <c r="HX3" s="174"/>
      <c r="HY3" s="173"/>
      <c r="HZ3" s="174"/>
      <c r="IA3" s="174"/>
      <c r="IB3" s="174"/>
      <c r="IC3" s="173"/>
      <c r="ID3" s="174"/>
      <c r="IE3" s="174"/>
      <c r="IF3" s="174"/>
      <c r="IG3" s="173"/>
      <c r="IH3" s="174"/>
      <c r="II3" s="174"/>
      <c r="IJ3" s="174"/>
      <c r="IK3" s="173"/>
      <c r="IL3" s="174"/>
      <c r="IM3" s="174"/>
      <c r="IN3" s="174"/>
      <c r="IO3" s="173"/>
      <c r="IP3" s="174"/>
      <c r="IQ3" s="174"/>
      <c r="IR3" s="174"/>
      <c r="IS3" s="173"/>
      <c r="IT3" s="174"/>
      <c r="IU3" s="174"/>
      <c r="IV3" s="174"/>
      <c r="IW3" s="173"/>
      <c r="IX3" s="174"/>
      <c r="IY3" s="174"/>
      <c r="IZ3" s="174"/>
      <c r="JA3" s="173"/>
      <c r="JB3" s="174"/>
      <c r="JC3" s="174"/>
      <c r="JD3" s="174"/>
      <c r="JE3" s="173"/>
      <c r="JF3" s="174"/>
      <c r="JG3" s="174"/>
      <c r="JH3" s="174"/>
      <c r="JI3" s="173"/>
      <c r="JJ3" s="174"/>
      <c r="JK3" s="174"/>
      <c r="JL3" s="174"/>
      <c r="JM3" s="173"/>
      <c r="JN3" s="174"/>
      <c r="JO3" s="174"/>
      <c r="JP3" s="174"/>
      <c r="JQ3" s="173"/>
      <c r="JR3" s="174"/>
      <c r="JS3" s="174"/>
      <c r="JT3" s="174"/>
      <c r="JU3" s="173"/>
      <c r="JV3" s="174"/>
      <c r="JW3" s="174"/>
      <c r="JX3" s="174"/>
      <c r="JY3" s="173"/>
      <c r="JZ3" s="174"/>
      <c r="KA3" s="174"/>
      <c r="KB3" s="174"/>
      <c r="KC3" s="173"/>
      <c r="KD3" s="174"/>
      <c r="KE3" s="174"/>
      <c r="KF3" s="174"/>
      <c r="KG3" s="173"/>
      <c r="KH3" s="174"/>
      <c r="KI3" s="174"/>
      <c r="KJ3" s="174"/>
      <c r="KK3" s="173"/>
      <c r="KL3" s="174"/>
      <c r="KM3" s="174"/>
      <c r="KN3" s="174"/>
      <c r="KO3" s="173"/>
      <c r="KP3" s="174"/>
      <c r="KQ3" s="174"/>
      <c r="KR3" s="174"/>
      <c r="KS3" s="173"/>
      <c r="KT3" s="174"/>
      <c r="KU3" s="174"/>
      <c r="KV3" s="174"/>
      <c r="KW3" s="173"/>
      <c r="KX3" s="174"/>
      <c r="KY3" s="174"/>
      <c r="KZ3" s="174"/>
      <c r="LA3" s="173"/>
      <c r="LB3" s="174"/>
      <c r="LC3" s="174"/>
      <c r="LD3" s="174"/>
      <c r="LE3" s="173"/>
      <c r="LF3" s="174"/>
      <c r="LG3" s="174"/>
      <c r="LH3" s="174"/>
      <c r="LI3" s="173"/>
      <c r="LJ3" s="174"/>
      <c r="LK3" s="174"/>
      <c r="LL3" s="174"/>
      <c r="LM3" s="173"/>
      <c r="LN3" s="174"/>
      <c r="LO3" s="174"/>
      <c r="LP3" s="174"/>
      <c r="LQ3" s="173"/>
      <c r="LR3" s="174"/>
      <c r="LS3" s="174"/>
      <c r="LT3" s="174"/>
      <c r="LU3" s="173"/>
      <c r="LV3" s="174"/>
      <c r="LW3" s="174"/>
      <c r="LX3" s="174"/>
      <c r="LY3" s="173"/>
      <c r="LZ3" s="174"/>
      <c r="MA3" s="174"/>
      <c r="MB3" s="174"/>
      <c r="MC3" s="173"/>
      <c r="MD3" s="174"/>
      <c r="ME3" s="174"/>
      <c r="MF3" s="174"/>
      <c r="MG3" s="173"/>
      <c r="MH3" s="174"/>
      <c r="MI3" s="174"/>
      <c r="MJ3" s="174"/>
      <c r="MK3" s="173"/>
      <c r="ML3" s="174"/>
      <c r="MM3" s="174"/>
      <c r="MN3" s="174"/>
      <c r="MO3" s="173"/>
      <c r="MP3" s="174"/>
      <c r="MQ3" s="174"/>
      <c r="MR3" s="174"/>
      <c r="MS3" s="173"/>
      <c r="MT3" s="174"/>
      <c r="MU3" s="174"/>
      <c r="MV3" s="174"/>
      <c r="MW3" s="173"/>
      <c r="MX3" s="174"/>
      <c r="MY3" s="174"/>
      <c r="MZ3" s="174"/>
      <c r="NA3" s="173"/>
      <c r="NB3" s="174"/>
      <c r="NC3" s="174"/>
      <c r="ND3" s="174"/>
      <c r="NE3" s="173"/>
      <c r="NF3" s="174"/>
      <c r="NG3" s="174"/>
      <c r="NH3" s="174"/>
      <c r="NI3" s="173"/>
      <c r="NJ3" s="174"/>
      <c r="NK3" s="174"/>
      <c r="NL3" s="174"/>
      <c r="NM3" s="173"/>
      <c r="NN3" s="174"/>
      <c r="NO3" s="174"/>
      <c r="NP3" s="174"/>
      <c r="NQ3" s="173"/>
      <c r="NR3" s="174"/>
      <c r="NS3" s="174"/>
      <c r="NT3" s="174"/>
      <c r="NU3" s="173"/>
      <c r="NV3" s="174"/>
      <c r="NW3" s="174"/>
      <c r="NX3" s="174"/>
      <c r="NY3" s="173"/>
      <c r="NZ3" s="174"/>
      <c r="OA3" s="174"/>
      <c r="OB3" s="174"/>
      <c r="OC3" s="173"/>
      <c r="OD3" s="174"/>
      <c r="OE3" s="174"/>
      <c r="OF3" s="174"/>
      <c r="OG3" s="173"/>
      <c r="OH3" s="174"/>
      <c r="OI3" s="174"/>
      <c r="OJ3" s="174"/>
      <c r="OK3" s="173"/>
      <c r="OL3" s="174"/>
      <c r="OM3" s="174"/>
      <c r="ON3" s="174"/>
      <c r="OO3" s="173"/>
      <c r="OP3" s="174"/>
      <c r="OQ3" s="174"/>
      <c r="OR3" s="174"/>
      <c r="OS3" s="173"/>
      <c r="OT3" s="174"/>
      <c r="OU3" s="174"/>
      <c r="OV3" s="174"/>
      <c r="OW3" s="173"/>
      <c r="OX3" s="174"/>
      <c r="OY3" s="174"/>
      <c r="OZ3" s="174"/>
      <c r="PA3" s="173"/>
      <c r="PB3" s="174"/>
      <c r="PC3" s="174"/>
      <c r="PD3" s="174"/>
      <c r="PE3" s="173"/>
      <c r="PF3" s="174"/>
      <c r="PG3" s="174"/>
      <c r="PH3" s="174"/>
      <c r="PI3" s="173"/>
      <c r="PJ3" s="174"/>
      <c r="PK3" s="174"/>
      <c r="PL3" s="174"/>
      <c r="PM3" s="173"/>
      <c r="PN3" s="174"/>
      <c r="PO3" s="174"/>
      <c r="PP3" s="174"/>
      <c r="PQ3" s="173"/>
      <c r="PR3" s="174"/>
      <c r="PS3" s="174"/>
      <c r="PT3" s="174"/>
      <c r="PU3" s="173"/>
      <c r="PV3" s="174"/>
      <c r="PW3" s="174"/>
      <c r="PX3" s="174"/>
      <c r="PY3" s="173"/>
      <c r="PZ3" s="174"/>
      <c r="QA3" s="174"/>
      <c r="QB3" s="174"/>
      <c r="QC3" s="173"/>
      <c r="QD3" s="174"/>
      <c r="QE3" s="174"/>
      <c r="QF3" s="174"/>
      <c r="QG3" s="173"/>
      <c r="QH3" s="174"/>
      <c r="QI3" s="174"/>
      <c r="QJ3" s="174"/>
      <c r="QK3" s="173"/>
      <c r="QL3" s="174"/>
      <c r="QM3" s="174"/>
      <c r="QN3" s="174"/>
      <c r="QO3" s="173"/>
      <c r="QP3" s="174"/>
      <c r="QQ3" s="174"/>
      <c r="QR3" s="174"/>
      <c r="QS3" s="173"/>
      <c r="QT3" s="174"/>
      <c r="QU3" s="174"/>
      <c r="QV3" s="174"/>
      <c r="QW3" s="173"/>
      <c r="QX3" s="174"/>
      <c r="QY3" s="174"/>
      <c r="QZ3" s="174"/>
      <c r="RA3" s="173"/>
      <c r="RB3" s="174"/>
      <c r="RC3" s="174"/>
      <c r="RD3" s="174"/>
      <c r="RE3" s="173"/>
      <c r="RF3" s="174"/>
      <c r="RG3" s="174"/>
      <c r="RH3" s="174"/>
      <c r="RI3" s="173"/>
      <c r="RJ3" s="174"/>
      <c r="RK3" s="174"/>
      <c r="RL3" s="174"/>
      <c r="RM3" s="173"/>
      <c r="RN3" s="174"/>
      <c r="RO3" s="174"/>
      <c r="RP3" s="174"/>
      <c r="RQ3" s="173"/>
      <c r="RR3" s="174"/>
      <c r="RS3" s="174"/>
      <c r="RT3" s="174"/>
      <c r="RU3" s="173"/>
      <c r="RV3" s="174"/>
      <c r="RW3" s="174"/>
      <c r="RX3" s="174"/>
      <c r="RY3" s="173"/>
      <c r="RZ3" s="174"/>
      <c r="SA3" s="174"/>
      <c r="SB3" s="174"/>
      <c r="SC3" s="173"/>
      <c r="SD3" s="174"/>
      <c r="SE3" s="174"/>
      <c r="SF3" s="174"/>
      <c r="SG3" s="173"/>
      <c r="SH3" s="174"/>
      <c r="SI3" s="174"/>
      <c r="SJ3" s="174"/>
      <c r="SK3" s="173"/>
      <c r="SL3" s="174"/>
      <c r="SM3" s="174"/>
      <c r="SN3" s="174"/>
      <c r="SO3" s="173"/>
      <c r="SP3" s="174"/>
      <c r="SQ3" s="174"/>
      <c r="SR3" s="174"/>
      <c r="SS3" s="173"/>
      <c r="ST3" s="174"/>
      <c r="SU3" s="174"/>
      <c r="SV3" s="174"/>
      <c r="SW3" s="173"/>
      <c r="SX3" s="174"/>
      <c r="SY3" s="174"/>
      <c r="SZ3" s="174"/>
      <c r="TA3" s="173"/>
      <c r="TB3" s="174"/>
      <c r="TC3" s="174"/>
      <c r="TD3" s="174"/>
      <c r="TE3" s="173"/>
      <c r="TF3" s="174"/>
      <c r="TG3" s="174"/>
      <c r="TH3" s="174"/>
      <c r="TI3" s="173"/>
      <c r="TJ3" s="174"/>
      <c r="TK3" s="174"/>
      <c r="TL3" s="174"/>
      <c r="TM3" s="173"/>
      <c r="TN3" s="174"/>
      <c r="TO3" s="174"/>
      <c r="TP3" s="174"/>
      <c r="TQ3" s="173"/>
      <c r="TR3" s="174"/>
      <c r="TS3" s="174"/>
      <c r="TT3" s="174"/>
      <c r="TU3" s="173"/>
      <c r="TV3" s="174"/>
      <c r="TW3" s="174"/>
      <c r="TX3" s="174"/>
      <c r="TY3" s="173"/>
      <c r="TZ3" s="174"/>
      <c r="UA3" s="174"/>
      <c r="UB3" s="174"/>
      <c r="UC3" s="173"/>
      <c r="UD3" s="174"/>
      <c r="UE3" s="174"/>
      <c r="UF3" s="174"/>
      <c r="UG3" s="173"/>
      <c r="UH3" s="174"/>
      <c r="UI3" s="174"/>
      <c r="UJ3" s="174"/>
      <c r="UK3" s="173"/>
      <c r="UL3" s="174"/>
      <c r="UM3" s="174"/>
      <c r="UN3" s="174"/>
      <c r="UO3" s="173"/>
      <c r="UP3" s="174"/>
      <c r="UQ3" s="174"/>
      <c r="UR3" s="174"/>
      <c r="US3" s="173"/>
      <c r="UT3" s="174"/>
      <c r="UU3" s="174"/>
      <c r="UV3" s="174"/>
      <c r="UW3" s="173"/>
      <c r="UX3" s="174"/>
      <c r="UY3" s="174"/>
      <c r="UZ3" s="174"/>
      <c r="VA3" s="173"/>
      <c r="VB3" s="174"/>
      <c r="VC3" s="174"/>
      <c r="VD3" s="174"/>
      <c r="VE3" s="173"/>
      <c r="VF3" s="174"/>
      <c r="VG3" s="174"/>
      <c r="VH3" s="174"/>
      <c r="VI3" s="173"/>
      <c r="VJ3" s="174"/>
      <c r="VK3" s="174"/>
      <c r="VL3" s="174"/>
      <c r="VM3" s="173"/>
      <c r="VN3" s="174"/>
      <c r="VO3" s="174"/>
      <c r="VP3" s="174"/>
      <c r="VQ3" s="173"/>
      <c r="VR3" s="174"/>
      <c r="VS3" s="174"/>
      <c r="VT3" s="174"/>
      <c r="VU3" s="173"/>
      <c r="VV3" s="174"/>
      <c r="VW3" s="174"/>
      <c r="VX3" s="174"/>
      <c r="VY3" s="173"/>
      <c r="VZ3" s="174"/>
      <c r="WA3" s="174"/>
      <c r="WB3" s="174"/>
      <c r="WC3" s="173"/>
      <c r="WD3" s="174"/>
      <c r="WE3" s="174"/>
      <c r="WF3" s="174"/>
      <c r="WG3" s="173"/>
      <c r="WH3" s="174"/>
      <c r="WI3" s="174"/>
      <c r="WJ3" s="174"/>
      <c r="WK3" s="173"/>
      <c r="WL3" s="174"/>
      <c r="WM3" s="174"/>
      <c r="WN3" s="174"/>
      <c r="WO3" s="173"/>
      <c r="WP3" s="174"/>
      <c r="WQ3" s="174"/>
      <c r="WR3" s="174"/>
      <c r="WS3" s="173"/>
      <c r="WT3" s="174"/>
      <c r="WU3" s="174"/>
      <c r="WV3" s="174"/>
      <c r="WW3" s="173"/>
      <c r="WX3" s="174"/>
      <c r="WY3" s="174"/>
      <c r="WZ3" s="174"/>
      <c r="XA3" s="173"/>
      <c r="XB3" s="174"/>
      <c r="XC3" s="174"/>
      <c r="XD3" s="174"/>
      <c r="XE3" s="173"/>
      <c r="XF3" s="174"/>
      <c r="XG3" s="174"/>
      <c r="XH3" s="174"/>
      <c r="XI3" s="173"/>
      <c r="XJ3" s="174"/>
      <c r="XK3" s="174"/>
      <c r="XL3" s="174"/>
      <c r="XM3" s="173"/>
      <c r="XN3" s="174"/>
      <c r="XO3" s="174"/>
      <c r="XP3" s="174"/>
      <c r="XQ3" s="173"/>
      <c r="XR3" s="174"/>
      <c r="XS3" s="174"/>
      <c r="XT3" s="174"/>
      <c r="XU3" s="173"/>
      <c r="XV3" s="174"/>
      <c r="XW3" s="174"/>
      <c r="XX3" s="174"/>
      <c r="XY3" s="173"/>
      <c r="XZ3" s="174"/>
      <c r="YA3" s="174"/>
      <c r="YB3" s="174"/>
      <c r="YC3" s="173"/>
      <c r="YD3" s="174"/>
      <c r="YE3" s="174"/>
      <c r="YF3" s="174"/>
      <c r="YG3" s="173"/>
      <c r="YH3" s="174"/>
      <c r="YI3" s="174"/>
      <c r="YJ3" s="174"/>
      <c r="YK3" s="173"/>
      <c r="YL3" s="174"/>
      <c r="YM3" s="174"/>
      <c r="YN3" s="174"/>
      <c r="YO3" s="173"/>
      <c r="YP3" s="174"/>
      <c r="YQ3" s="174"/>
      <c r="YR3" s="174"/>
      <c r="YS3" s="173"/>
      <c r="YT3" s="174"/>
      <c r="YU3" s="174"/>
      <c r="YV3" s="174"/>
      <c r="YW3" s="173"/>
      <c r="YX3" s="174"/>
      <c r="YY3" s="174"/>
      <c r="YZ3" s="174"/>
      <c r="ZA3" s="173"/>
      <c r="ZB3" s="174"/>
      <c r="ZC3" s="174"/>
      <c r="ZD3" s="174"/>
      <c r="ZE3" s="173"/>
      <c r="ZF3" s="174"/>
      <c r="ZG3" s="174"/>
      <c r="ZH3" s="174"/>
      <c r="ZI3" s="173"/>
      <c r="ZJ3" s="174"/>
      <c r="ZK3" s="174"/>
      <c r="ZL3" s="174"/>
      <c r="ZM3" s="173"/>
      <c r="ZN3" s="174"/>
      <c r="ZO3" s="174"/>
      <c r="ZP3" s="174"/>
      <c r="ZQ3" s="173"/>
      <c r="ZR3" s="174"/>
      <c r="ZS3" s="174"/>
      <c r="ZT3" s="174"/>
      <c r="ZU3" s="173"/>
      <c r="ZV3" s="174"/>
      <c r="ZW3" s="174"/>
      <c r="ZX3" s="174"/>
      <c r="ZY3" s="173"/>
      <c r="ZZ3" s="174"/>
      <c r="AAA3" s="174"/>
      <c r="AAB3" s="174"/>
      <c r="AAC3" s="173"/>
      <c r="AAD3" s="174"/>
      <c r="AAE3" s="174"/>
      <c r="AAF3" s="174"/>
      <c r="AAG3" s="173"/>
      <c r="AAH3" s="174"/>
      <c r="AAI3" s="174"/>
      <c r="AAJ3" s="174"/>
      <c r="AAK3" s="173"/>
      <c r="AAL3" s="174"/>
      <c r="AAM3" s="174"/>
      <c r="AAN3" s="174"/>
      <c r="AAO3" s="173"/>
      <c r="AAP3" s="174"/>
      <c r="AAQ3" s="174"/>
      <c r="AAR3" s="174"/>
      <c r="AAS3" s="173"/>
      <c r="AAT3" s="174"/>
      <c r="AAU3" s="174"/>
      <c r="AAV3" s="174"/>
      <c r="AAW3" s="173"/>
      <c r="AAX3" s="174"/>
      <c r="AAY3" s="174"/>
      <c r="AAZ3" s="174"/>
      <c r="ABA3" s="173"/>
      <c r="ABB3" s="174"/>
      <c r="ABC3" s="174"/>
      <c r="ABD3" s="174"/>
      <c r="ABE3" s="173"/>
      <c r="ABF3" s="174"/>
      <c r="ABG3" s="174"/>
      <c r="ABH3" s="174"/>
      <c r="ABI3" s="173"/>
      <c r="ABJ3" s="174"/>
      <c r="ABK3" s="174"/>
      <c r="ABL3" s="174"/>
      <c r="ABM3" s="173"/>
      <c r="ABN3" s="174"/>
      <c r="ABO3" s="174"/>
      <c r="ABP3" s="174"/>
      <c r="ABQ3" s="173"/>
      <c r="ABR3" s="174"/>
      <c r="ABS3" s="174"/>
      <c r="ABT3" s="174"/>
      <c r="ABU3" s="173"/>
      <c r="ABV3" s="174"/>
      <c r="ABW3" s="174"/>
      <c r="ABX3" s="174"/>
      <c r="ABY3" s="173"/>
      <c r="ABZ3" s="174"/>
      <c r="ACA3" s="174"/>
      <c r="ACB3" s="174"/>
      <c r="ACC3" s="173"/>
      <c r="ACD3" s="174"/>
      <c r="ACE3" s="174"/>
      <c r="ACF3" s="174"/>
      <c r="ACG3" s="173"/>
      <c r="ACH3" s="174"/>
      <c r="ACI3" s="174"/>
      <c r="ACJ3" s="174"/>
      <c r="ACK3" s="173"/>
      <c r="ACL3" s="174"/>
      <c r="ACM3" s="174"/>
      <c r="ACN3" s="174"/>
      <c r="ACO3" s="173"/>
      <c r="ACP3" s="174"/>
      <c r="ACQ3" s="174"/>
      <c r="ACR3" s="174"/>
      <c r="ACS3" s="173"/>
      <c r="ACT3" s="174"/>
      <c r="ACU3" s="174"/>
      <c r="ACV3" s="174"/>
      <c r="ACW3" s="173"/>
      <c r="ACX3" s="174"/>
      <c r="ACY3" s="174"/>
      <c r="ACZ3" s="174"/>
      <c r="ADA3" s="173"/>
      <c r="ADB3" s="174"/>
      <c r="ADC3" s="174"/>
      <c r="ADD3" s="174"/>
      <c r="ADE3" s="173"/>
      <c r="ADF3" s="174"/>
      <c r="ADG3" s="174"/>
      <c r="ADH3" s="174"/>
      <c r="ADI3" s="173"/>
      <c r="ADJ3" s="174"/>
      <c r="ADK3" s="174"/>
      <c r="ADL3" s="174"/>
      <c r="ADM3" s="173"/>
      <c r="ADN3" s="174"/>
      <c r="ADO3" s="174"/>
      <c r="ADP3" s="174"/>
      <c r="ADQ3" s="173"/>
      <c r="ADR3" s="174"/>
      <c r="ADS3" s="174"/>
      <c r="ADT3" s="174"/>
      <c r="ADU3" s="173"/>
      <c r="ADV3" s="174"/>
      <c r="ADW3" s="174"/>
      <c r="ADX3" s="174"/>
      <c r="ADY3" s="173"/>
      <c r="ADZ3" s="174"/>
      <c r="AEA3" s="174"/>
      <c r="AEB3" s="174"/>
      <c r="AEC3" s="173"/>
      <c r="AED3" s="174"/>
      <c r="AEE3" s="174"/>
      <c r="AEF3" s="174"/>
      <c r="AEG3" s="173"/>
      <c r="AEH3" s="174"/>
      <c r="AEI3" s="174"/>
      <c r="AEJ3" s="174"/>
      <c r="AEK3" s="173"/>
      <c r="AEL3" s="174"/>
      <c r="AEM3" s="174"/>
      <c r="AEN3" s="174"/>
      <c r="AEO3" s="173"/>
      <c r="AEP3" s="174"/>
      <c r="AEQ3" s="174"/>
      <c r="AER3" s="174"/>
      <c r="AES3" s="173"/>
      <c r="AET3" s="174"/>
      <c r="AEU3" s="174"/>
      <c r="AEV3" s="174"/>
      <c r="AEW3" s="173"/>
      <c r="AEX3" s="174"/>
      <c r="AEY3" s="174"/>
      <c r="AEZ3" s="174"/>
      <c r="AFA3" s="173"/>
      <c r="AFB3" s="174"/>
      <c r="AFC3" s="174"/>
      <c r="AFD3" s="174"/>
      <c r="AFE3" s="173"/>
      <c r="AFF3" s="174"/>
      <c r="AFG3" s="174"/>
      <c r="AFH3" s="174"/>
      <c r="AFI3" s="173"/>
      <c r="AFJ3" s="174"/>
      <c r="AFK3" s="174"/>
      <c r="AFL3" s="174"/>
      <c r="AFM3" s="173"/>
      <c r="AFN3" s="174"/>
      <c r="AFO3" s="174"/>
      <c r="AFP3" s="174"/>
      <c r="AFQ3" s="173"/>
      <c r="AFR3" s="174"/>
      <c r="AFS3" s="174"/>
      <c r="AFT3" s="174"/>
      <c r="AFU3" s="173"/>
      <c r="AFV3" s="174"/>
      <c r="AFW3" s="174"/>
      <c r="AFX3" s="174"/>
      <c r="AFY3" s="173"/>
      <c r="AFZ3" s="174"/>
      <c r="AGA3" s="174"/>
      <c r="AGB3" s="174"/>
      <c r="AGC3" s="173"/>
      <c r="AGD3" s="174"/>
      <c r="AGE3" s="174"/>
      <c r="AGF3" s="174"/>
      <c r="AGG3" s="173"/>
      <c r="AGH3" s="174"/>
      <c r="AGI3" s="174"/>
      <c r="AGJ3" s="174"/>
      <c r="AGK3" s="173"/>
      <c r="AGL3" s="174"/>
      <c r="AGM3" s="174"/>
      <c r="AGN3" s="174"/>
      <c r="AGO3" s="173"/>
      <c r="AGP3" s="174"/>
      <c r="AGQ3" s="174"/>
      <c r="AGR3" s="174"/>
      <c r="AGS3" s="173"/>
      <c r="AGT3" s="174"/>
      <c r="AGU3" s="174"/>
      <c r="AGV3" s="174"/>
      <c r="AGW3" s="173"/>
      <c r="AGX3" s="174"/>
      <c r="AGY3" s="174"/>
      <c r="AGZ3" s="174"/>
      <c r="AHA3" s="173"/>
      <c r="AHB3" s="174"/>
      <c r="AHC3" s="174"/>
      <c r="AHD3" s="174"/>
      <c r="AHE3" s="173"/>
      <c r="AHF3" s="174"/>
      <c r="AHG3" s="174"/>
      <c r="AHH3" s="174"/>
      <c r="AHI3" s="173"/>
      <c r="AHJ3" s="174"/>
      <c r="AHK3" s="174"/>
      <c r="AHL3" s="174"/>
      <c r="AHM3" s="173"/>
      <c r="AHN3" s="174"/>
      <c r="AHO3" s="174"/>
      <c r="AHP3" s="174"/>
      <c r="AHQ3" s="173"/>
      <c r="AHR3" s="174"/>
      <c r="AHS3" s="174"/>
      <c r="AHT3" s="174"/>
      <c r="AHU3" s="173"/>
      <c r="AHV3" s="174"/>
      <c r="AHW3" s="174"/>
      <c r="AHX3" s="174"/>
      <c r="AHY3" s="173"/>
      <c r="AHZ3" s="174"/>
      <c r="AIA3" s="174"/>
      <c r="AIB3" s="174"/>
      <c r="AIC3" s="173"/>
      <c r="AID3" s="174"/>
      <c r="AIE3" s="174"/>
      <c r="AIF3" s="174"/>
      <c r="AIG3" s="173"/>
      <c r="AIH3" s="174"/>
      <c r="AII3" s="174"/>
      <c r="AIJ3" s="174"/>
      <c r="AIK3" s="173"/>
      <c r="AIL3" s="174"/>
      <c r="AIM3" s="174"/>
      <c r="AIN3" s="174"/>
      <c r="AIO3" s="173"/>
      <c r="AIP3" s="174"/>
      <c r="AIQ3" s="174"/>
      <c r="AIR3" s="174"/>
      <c r="AIS3" s="173"/>
      <c r="AIT3" s="174"/>
      <c r="AIU3" s="174"/>
      <c r="AIV3" s="174"/>
      <c r="AIW3" s="173"/>
      <c r="AIX3" s="174"/>
      <c r="AIY3" s="174"/>
      <c r="AIZ3" s="174"/>
      <c r="AJA3" s="173"/>
      <c r="AJB3" s="174"/>
      <c r="AJC3" s="174"/>
      <c r="AJD3" s="174"/>
      <c r="AJE3" s="173"/>
      <c r="AJF3" s="174"/>
      <c r="AJG3" s="174"/>
      <c r="AJH3" s="174"/>
      <c r="AJI3" s="173"/>
      <c r="AJJ3" s="174"/>
      <c r="AJK3" s="174"/>
      <c r="AJL3" s="174"/>
      <c r="AJM3" s="173"/>
      <c r="AJN3" s="174"/>
      <c r="AJO3" s="174"/>
      <c r="AJP3" s="174"/>
      <c r="AJQ3" s="173"/>
      <c r="AJR3" s="174"/>
      <c r="AJS3" s="174"/>
      <c r="AJT3" s="174"/>
      <c r="AJU3" s="173"/>
      <c r="AJV3" s="174"/>
      <c r="AJW3" s="174"/>
      <c r="AJX3" s="174"/>
      <c r="AJY3" s="173"/>
      <c r="AJZ3" s="174"/>
      <c r="AKA3" s="174"/>
      <c r="AKB3" s="174"/>
      <c r="AKC3" s="173"/>
      <c r="AKD3" s="174"/>
      <c r="AKE3" s="174"/>
      <c r="AKF3" s="174"/>
      <c r="AKG3" s="173"/>
      <c r="AKH3" s="174"/>
      <c r="AKI3" s="174"/>
      <c r="AKJ3" s="174"/>
      <c r="AKK3" s="173"/>
      <c r="AKL3" s="174"/>
      <c r="AKM3" s="174"/>
      <c r="AKN3" s="174"/>
      <c r="AKO3" s="173"/>
      <c r="AKP3" s="174"/>
      <c r="AKQ3" s="174"/>
      <c r="AKR3" s="174"/>
      <c r="AKS3" s="173"/>
      <c r="AKT3" s="174"/>
      <c r="AKU3" s="174"/>
      <c r="AKV3" s="174"/>
      <c r="AKW3" s="173"/>
      <c r="AKX3" s="174"/>
      <c r="AKY3" s="174"/>
      <c r="AKZ3" s="174"/>
      <c r="ALA3" s="173"/>
      <c r="ALB3" s="174"/>
      <c r="ALC3" s="174"/>
      <c r="ALD3" s="174"/>
      <c r="ALE3" s="173"/>
      <c r="ALF3" s="174"/>
      <c r="ALG3" s="174"/>
      <c r="ALH3" s="174"/>
      <c r="ALI3" s="173"/>
      <c r="ALJ3" s="174"/>
      <c r="ALK3" s="174"/>
      <c r="ALL3" s="174"/>
      <c r="ALM3" s="173"/>
      <c r="ALN3" s="174"/>
      <c r="ALO3" s="174"/>
      <c r="ALP3" s="174"/>
      <c r="ALQ3" s="173"/>
      <c r="ALR3" s="174"/>
      <c r="ALS3" s="174"/>
      <c r="ALT3" s="174"/>
      <c r="ALU3" s="173"/>
      <c r="ALV3" s="174"/>
      <c r="ALW3" s="174"/>
      <c r="ALX3" s="174"/>
      <c r="ALY3" s="173"/>
      <c r="ALZ3" s="174"/>
      <c r="AMA3" s="174"/>
      <c r="AMB3" s="174"/>
      <c r="AMC3" s="173"/>
      <c r="AMD3" s="174"/>
      <c r="AME3" s="174"/>
      <c r="AMF3" s="174"/>
      <c r="AMG3" s="173"/>
      <c r="AMH3" s="174"/>
      <c r="AMI3" s="174"/>
      <c r="AMJ3" s="174"/>
      <c r="AMK3" s="173"/>
      <c r="AML3" s="174"/>
      <c r="AMM3" s="174"/>
      <c r="AMN3" s="174"/>
      <c r="AMO3" s="173"/>
      <c r="AMP3" s="174"/>
      <c r="AMQ3" s="174"/>
      <c r="AMR3" s="174"/>
      <c r="AMS3" s="173"/>
      <c r="AMT3" s="174"/>
      <c r="AMU3" s="174"/>
      <c r="AMV3" s="174"/>
      <c r="AMW3" s="173"/>
      <c r="AMX3" s="174"/>
      <c r="AMY3" s="174"/>
      <c r="AMZ3" s="174"/>
      <c r="ANA3" s="173"/>
      <c r="ANB3" s="174"/>
      <c r="ANC3" s="174"/>
      <c r="AND3" s="174"/>
      <c r="ANE3" s="173"/>
      <c r="ANF3" s="174"/>
      <c r="ANG3" s="174"/>
      <c r="ANH3" s="174"/>
      <c r="ANI3" s="173"/>
      <c r="ANJ3" s="174"/>
      <c r="ANK3" s="174"/>
      <c r="ANL3" s="174"/>
      <c r="ANM3" s="173"/>
      <c r="ANN3" s="174"/>
      <c r="ANO3" s="174"/>
      <c r="ANP3" s="174"/>
      <c r="ANQ3" s="173"/>
      <c r="ANR3" s="174"/>
      <c r="ANS3" s="174"/>
      <c r="ANT3" s="174"/>
      <c r="ANU3" s="173"/>
      <c r="ANV3" s="174"/>
      <c r="ANW3" s="174"/>
      <c r="ANX3" s="174"/>
      <c r="ANY3" s="173"/>
      <c r="ANZ3" s="174"/>
      <c r="AOA3" s="174"/>
      <c r="AOB3" s="174"/>
      <c r="AOC3" s="173"/>
      <c r="AOD3" s="174"/>
      <c r="AOE3" s="174"/>
      <c r="AOF3" s="174"/>
      <c r="AOG3" s="173"/>
      <c r="AOH3" s="174"/>
      <c r="AOI3" s="174"/>
      <c r="AOJ3" s="174"/>
      <c r="AOK3" s="173"/>
      <c r="AOL3" s="174"/>
      <c r="AOM3" s="174"/>
      <c r="AON3" s="174"/>
      <c r="AOO3" s="173"/>
      <c r="AOP3" s="174"/>
      <c r="AOQ3" s="174"/>
      <c r="AOR3" s="174"/>
      <c r="AOS3" s="173"/>
      <c r="AOT3" s="174"/>
      <c r="AOU3" s="174"/>
      <c r="AOV3" s="174"/>
      <c r="AOW3" s="173"/>
      <c r="AOX3" s="174"/>
      <c r="AOY3" s="174"/>
      <c r="AOZ3" s="174"/>
      <c r="APA3" s="173"/>
      <c r="APB3" s="174"/>
      <c r="APC3" s="174"/>
      <c r="APD3" s="174"/>
      <c r="APE3" s="173"/>
      <c r="APF3" s="174"/>
      <c r="APG3" s="174"/>
      <c r="APH3" s="174"/>
      <c r="API3" s="173"/>
      <c r="APJ3" s="174"/>
      <c r="APK3" s="174"/>
      <c r="APL3" s="174"/>
      <c r="APM3" s="173"/>
      <c r="APN3" s="174"/>
      <c r="APO3" s="174"/>
      <c r="APP3" s="174"/>
      <c r="APQ3" s="173"/>
      <c r="APR3" s="174"/>
      <c r="APS3" s="174"/>
      <c r="APT3" s="174"/>
      <c r="APU3" s="173"/>
      <c r="APV3" s="174"/>
      <c r="APW3" s="174"/>
      <c r="APX3" s="174"/>
      <c r="APY3" s="173"/>
      <c r="APZ3" s="174"/>
      <c r="AQA3" s="174"/>
      <c r="AQB3" s="174"/>
      <c r="AQC3" s="173"/>
      <c r="AQD3" s="174"/>
      <c r="AQE3" s="174"/>
      <c r="AQF3" s="174"/>
      <c r="AQG3" s="173"/>
      <c r="AQH3" s="174"/>
      <c r="AQI3" s="174"/>
      <c r="AQJ3" s="174"/>
      <c r="AQK3" s="173"/>
      <c r="AQL3" s="174"/>
      <c r="AQM3" s="174"/>
      <c r="AQN3" s="174"/>
      <c r="AQO3" s="173"/>
      <c r="AQP3" s="174"/>
      <c r="AQQ3" s="174"/>
      <c r="AQR3" s="174"/>
      <c r="AQS3" s="173"/>
      <c r="AQT3" s="174"/>
      <c r="AQU3" s="174"/>
      <c r="AQV3" s="174"/>
      <c r="AQW3" s="173"/>
      <c r="AQX3" s="174"/>
      <c r="AQY3" s="174"/>
      <c r="AQZ3" s="174"/>
      <c r="ARA3" s="173"/>
      <c r="ARB3" s="174"/>
      <c r="ARC3" s="174"/>
      <c r="ARD3" s="174"/>
      <c r="ARE3" s="173"/>
      <c r="ARF3" s="174"/>
      <c r="ARG3" s="174"/>
      <c r="ARH3" s="174"/>
      <c r="ARI3" s="173"/>
      <c r="ARJ3" s="174"/>
      <c r="ARK3" s="174"/>
      <c r="ARL3" s="174"/>
      <c r="ARM3" s="173"/>
      <c r="ARN3" s="174"/>
      <c r="ARO3" s="174"/>
      <c r="ARP3" s="174"/>
      <c r="ARQ3" s="173"/>
      <c r="ARR3" s="174"/>
      <c r="ARS3" s="174"/>
      <c r="ART3" s="174"/>
      <c r="ARU3" s="173"/>
      <c r="ARV3" s="174"/>
      <c r="ARW3" s="174"/>
      <c r="ARX3" s="174"/>
      <c r="ARY3" s="173"/>
      <c r="ARZ3" s="174"/>
      <c r="ASA3" s="174"/>
      <c r="ASB3" s="174"/>
      <c r="ASC3" s="173"/>
      <c r="ASD3" s="174"/>
      <c r="ASE3" s="174"/>
      <c r="ASF3" s="174"/>
      <c r="ASG3" s="173"/>
      <c r="ASH3" s="174"/>
      <c r="ASI3" s="174"/>
      <c r="ASJ3" s="174"/>
      <c r="ASK3" s="173"/>
      <c r="ASL3" s="174"/>
      <c r="ASM3" s="174"/>
      <c r="ASN3" s="174"/>
      <c r="ASO3" s="173"/>
      <c r="ASP3" s="174"/>
      <c r="ASQ3" s="174"/>
      <c r="ASR3" s="174"/>
      <c r="ASS3" s="173"/>
      <c r="AST3" s="174"/>
      <c r="ASU3" s="174"/>
      <c r="ASV3" s="174"/>
      <c r="ASW3" s="173"/>
      <c r="ASX3" s="174"/>
      <c r="ASY3" s="174"/>
      <c r="ASZ3" s="174"/>
      <c r="ATA3" s="173"/>
      <c r="ATB3" s="174"/>
      <c r="ATC3" s="174"/>
      <c r="ATD3" s="174"/>
      <c r="ATE3" s="173"/>
      <c r="ATF3" s="174"/>
      <c r="ATG3" s="174"/>
      <c r="ATH3" s="174"/>
      <c r="ATI3" s="173"/>
      <c r="ATJ3" s="174"/>
      <c r="ATK3" s="174"/>
      <c r="ATL3" s="174"/>
      <c r="ATM3" s="173"/>
      <c r="ATN3" s="174"/>
      <c r="ATO3" s="174"/>
      <c r="ATP3" s="174"/>
      <c r="ATQ3" s="173"/>
      <c r="ATR3" s="174"/>
      <c r="ATS3" s="174"/>
      <c r="ATT3" s="174"/>
      <c r="ATU3" s="173"/>
      <c r="ATV3" s="174"/>
      <c r="ATW3" s="174"/>
      <c r="ATX3" s="174"/>
      <c r="ATY3" s="173"/>
      <c r="ATZ3" s="174"/>
      <c r="AUA3" s="174"/>
      <c r="AUB3" s="174"/>
      <c r="AUC3" s="173"/>
      <c r="AUD3" s="174"/>
      <c r="AUE3" s="174"/>
      <c r="AUF3" s="174"/>
      <c r="AUG3" s="173"/>
      <c r="AUH3" s="174"/>
      <c r="AUI3" s="174"/>
      <c r="AUJ3" s="174"/>
      <c r="AUK3" s="173"/>
      <c r="AUL3" s="174"/>
      <c r="AUM3" s="174"/>
      <c r="AUN3" s="174"/>
      <c r="AUO3" s="173"/>
      <c r="AUP3" s="174"/>
      <c r="AUQ3" s="174"/>
      <c r="AUR3" s="174"/>
      <c r="AUS3" s="173"/>
      <c r="AUT3" s="174"/>
      <c r="AUU3" s="174"/>
      <c r="AUV3" s="174"/>
      <c r="AUW3" s="173"/>
      <c r="AUX3" s="174"/>
      <c r="AUY3" s="174"/>
      <c r="AUZ3" s="174"/>
      <c r="AVA3" s="173"/>
      <c r="AVB3" s="174"/>
      <c r="AVC3" s="174"/>
      <c r="AVD3" s="174"/>
      <c r="AVE3" s="173"/>
      <c r="AVF3" s="174"/>
      <c r="AVG3" s="174"/>
      <c r="AVH3" s="174"/>
      <c r="AVI3" s="173"/>
      <c r="AVJ3" s="174"/>
      <c r="AVK3" s="174"/>
      <c r="AVL3" s="174"/>
      <c r="AVM3" s="173"/>
      <c r="AVN3" s="174"/>
      <c r="AVO3" s="174"/>
      <c r="AVP3" s="174"/>
      <c r="AVQ3" s="173"/>
      <c r="AVR3" s="174"/>
      <c r="AVS3" s="174"/>
      <c r="AVT3" s="174"/>
      <c r="AVU3" s="173"/>
      <c r="AVV3" s="174"/>
      <c r="AVW3" s="174"/>
      <c r="AVX3" s="174"/>
      <c r="AVY3" s="173"/>
      <c r="AVZ3" s="174"/>
      <c r="AWA3" s="174"/>
      <c r="AWB3" s="174"/>
      <c r="AWC3" s="173"/>
      <c r="AWD3" s="174"/>
      <c r="AWE3" s="174"/>
      <c r="AWF3" s="174"/>
      <c r="AWG3" s="173"/>
      <c r="AWH3" s="174"/>
      <c r="AWI3" s="174"/>
      <c r="AWJ3" s="174"/>
      <c r="AWK3" s="173"/>
      <c r="AWL3" s="174"/>
      <c r="AWM3" s="174"/>
      <c r="AWN3" s="174"/>
      <c r="AWO3" s="173"/>
      <c r="AWP3" s="174"/>
      <c r="AWQ3" s="174"/>
      <c r="AWR3" s="174"/>
      <c r="AWS3" s="173"/>
      <c r="AWT3" s="174"/>
      <c r="AWU3" s="174"/>
      <c r="AWV3" s="174"/>
      <c r="AWW3" s="173"/>
      <c r="AWX3" s="174"/>
      <c r="AWY3" s="174"/>
      <c r="AWZ3" s="174"/>
      <c r="AXA3" s="173"/>
      <c r="AXB3" s="174"/>
      <c r="AXC3" s="174"/>
      <c r="AXD3" s="174"/>
      <c r="AXE3" s="173"/>
      <c r="AXF3" s="174"/>
      <c r="AXG3" s="174"/>
      <c r="AXH3" s="174"/>
      <c r="AXI3" s="173"/>
      <c r="AXJ3" s="174"/>
      <c r="AXK3" s="174"/>
      <c r="AXL3" s="174"/>
      <c r="AXM3" s="173"/>
      <c r="AXN3" s="174"/>
      <c r="AXO3" s="174"/>
      <c r="AXP3" s="174"/>
      <c r="AXQ3" s="173"/>
      <c r="AXR3" s="174"/>
      <c r="AXS3" s="174"/>
      <c r="AXT3" s="174"/>
      <c r="AXU3" s="173"/>
      <c r="AXV3" s="174"/>
      <c r="AXW3" s="174"/>
      <c r="AXX3" s="174"/>
      <c r="AXY3" s="173"/>
      <c r="AXZ3" s="174"/>
      <c r="AYA3" s="174"/>
      <c r="AYB3" s="174"/>
      <c r="AYC3" s="173"/>
      <c r="AYD3" s="174"/>
      <c r="AYE3" s="174"/>
      <c r="AYF3" s="174"/>
      <c r="AYG3" s="173"/>
      <c r="AYH3" s="174"/>
      <c r="AYI3" s="174"/>
      <c r="AYJ3" s="174"/>
      <c r="AYK3" s="173"/>
      <c r="AYL3" s="174"/>
      <c r="AYM3" s="174"/>
      <c r="AYN3" s="174"/>
      <c r="AYO3" s="173"/>
      <c r="AYP3" s="174"/>
      <c r="AYQ3" s="174"/>
      <c r="AYR3" s="174"/>
      <c r="AYS3" s="173"/>
      <c r="AYT3" s="174"/>
      <c r="AYU3" s="174"/>
      <c r="AYV3" s="174"/>
      <c r="AYW3" s="173"/>
      <c r="AYX3" s="174"/>
      <c r="AYY3" s="174"/>
      <c r="AYZ3" s="174"/>
      <c r="AZA3" s="173"/>
      <c r="AZB3" s="174"/>
      <c r="AZC3" s="174"/>
      <c r="AZD3" s="174"/>
      <c r="AZE3" s="173"/>
      <c r="AZF3" s="174"/>
      <c r="AZG3" s="174"/>
      <c r="AZH3" s="174"/>
      <c r="AZI3" s="173"/>
      <c r="AZJ3" s="174"/>
      <c r="AZK3" s="174"/>
      <c r="AZL3" s="174"/>
      <c r="AZM3" s="173"/>
      <c r="AZN3" s="174"/>
      <c r="AZO3" s="174"/>
      <c r="AZP3" s="174"/>
      <c r="AZQ3" s="173"/>
      <c r="AZR3" s="174"/>
      <c r="AZS3" s="174"/>
      <c r="AZT3" s="174"/>
      <c r="AZU3" s="173"/>
      <c r="AZV3" s="174"/>
      <c r="AZW3" s="174"/>
      <c r="AZX3" s="174"/>
      <c r="AZY3" s="173"/>
      <c r="AZZ3" s="174"/>
      <c r="BAA3" s="174"/>
      <c r="BAB3" s="174"/>
      <c r="BAC3" s="173"/>
      <c r="BAD3" s="174"/>
      <c r="BAE3" s="174"/>
      <c r="BAF3" s="174"/>
      <c r="BAG3" s="173"/>
      <c r="BAH3" s="174"/>
      <c r="BAI3" s="174"/>
      <c r="BAJ3" s="174"/>
      <c r="BAK3" s="173"/>
      <c r="BAL3" s="174"/>
      <c r="BAM3" s="174"/>
      <c r="BAN3" s="174"/>
      <c r="BAO3" s="173"/>
      <c r="BAP3" s="174"/>
      <c r="BAQ3" s="174"/>
      <c r="BAR3" s="174"/>
      <c r="BAS3" s="173"/>
      <c r="BAT3" s="174"/>
      <c r="BAU3" s="174"/>
      <c r="BAV3" s="174"/>
      <c r="BAW3" s="173"/>
      <c r="BAX3" s="174"/>
      <c r="BAY3" s="174"/>
      <c r="BAZ3" s="174"/>
      <c r="BBA3" s="173"/>
      <c r="BBB3" s="174"/>
      <c r="BBC3" s="174"/>
      <c r="BBD3" s="174"/>
      <c r="BBE3" s="173"/>
      <c r="BBF3" s="174"/>
      <c r="BBG3" s="174"/>
      <c r="BBH3" s="174"/>
      <c r="BBI3" s="173"/>
      <c r="BBJ3" s="174"/>
      <c r="BBK3" s="174"/>
      <c r="BBL3" s="174"/>
      <c r="BBM3" s="173"/>
      <c r="BBN3" s="174"/>
      <c r="BBO3" s="174"/>
      <c r="BBP3" s="174"/>
      <c r="BBQ3" s="173"/>
      <c r="BBR3" s="174"/>
      <c r="BBS3" s="174"/>
      <c r="BBT3" s="174"/>
      <c r="BBU3" s="173"/>
      <c r="BBV3" s="174"/>
      <c r="BBW3" s="174"/>
      <c r="BBX3" s="174"/>
      <c r="BBY3" s="173"/>
      <c r="BBZ3" s="174"/>
      <c r="BCA3" s="174"/>
      <c r="BCB3" s="174"/>
      <c r="BCC3" s="173"/>
      <c r="BCD3" s="174"/>
      <c r="BCE3" s="174"/>
      <c r="BCF3" s="174"/>
      <c r="BCG3" s="173"/>
      <c r="BCH3" s="174"/>
      <c r="BCI3" s="174"/>
      <c r="BCJ3" s="174"/>
      <c r="BCK3" s="173"/>
      <c r="BCL3" s="174"/>
      <c r="BCM3" s="174"/>
      <c r="BCN3" s="174"/>
      <c r="BCO3" s="173"/>
      <c r="BCP3" s="174"/>
      <c r="BCQ3" s="174"/>
      <c r="BCR3" s="174"/>
      <c r="BCS3" s="173"/>
      <c r="BCT3" s="174"/>
      <c r="BCU3" s="174"/>
      <c r="BCV3" s="174"/>
      <c r="BCW3" s="173"/>
      <c r="BCX3" s="174"/>
      <c r="BCY3" s="174"/>
      <c r="BCZ3" s="174"/>
      <c r="BDA3" s="173"/>
      <c r="BDB3" s="174"/>
      <c r="BDC3" s="174"/>
      <c r="BDD3" s="174"/>
      <c r="BDE3" s="173"/>
      <c r="BDF3" s="174"/>
      <c r="BDG3" s="174"/>
      <c r="BDH3" s="174"/>
      <c r="BDI3" s="173"/>
      <c r="BDJ3" s="174"/>
      <c r="BDK3" s="174"/>
      <c r="BDL3" s="174"/>
      <c r="BDM3" s="173"/>
      <c r="BDN3" s="174"/>
      <c r="BDO3" s="174"/>
      <c r="BDP3" s="174"/>
      <c r="BDQ3" s="173"/>
      <c r="BDR3" s="174"/>
      <c r="BDS3" s="174"/>
      <c r="BDT3" s="174"/>
      <c r="BDU3" s="173"/>
      <c r="BDV3" s="174"/>
      <c r="BDW3" s="174"/>
      <c r="BDX3" s="174"/>
      <c r="BDY3" s="173"/>
      <c r="BDZ3" s="174"/>
      <c r="BEA3" s="174"/>
      <c r="BEB3" s="174"/>
      <c r="BEC3" s="173"/>
      <c r="BED3" s="174"/>
      <c r="BEE3" s="174"/>
      <c r="BEF3" s="174"/>
      <c r="BEG3" s="173"/>
      <c r="BEH3" s="174"/>
      <c r="BEI3" s="174"/>
      <c r="BEJ3" s="174"/>
      <c r="BEK3" s="173"/>
      <c r="BEL3" s="174"/>
      <c r="BEM3" s="174"/>
      <c r="BEN3" s="174"/>
      <c r="BEO3" s="173"/>
      <c r="BEP3" s="174"/>
      <c r="BEQ3" s="174"/>
      <c r="BER3" s="174"/>
      <c r="BES3" s="173"/>
      <c r="BET3" s="174"/>
      <c r="BEU3" s="174"/>
      <c r="BEV3" s="174"/>
      <c r="BEW3" s="173"/>
      <c r="BEX3" s="174"/>
      <c r="BEY3" s="174"/>
      <c r="BEZ3" s="174"/>
      <c r="BFA3" s="173"/>
      <c r="BFB3" s="174"/>
      <c r="BFC3" s="174"/>
      <c r="BFD3" s="174"/>
      <c r="BFE3" s="173"/>
      <c r="BFF3" s="174"/>
      <c r="BFG3" s="174"/>
      <c r="BFH3" s="174"/>
      <c r="BFI3" s="173"/>
      <c r="BFJ3" s="174"/>
      <c r="BFK3" s="174"/>
      <c r="BFL3" s="174"/>
      <c r="BFM3" s="173"/>
      <c r="BFN3" s="174"/>
      <c r="BFO3" s="174"/>
      <c r="BFP3" s="174"/>
      <c r="BFQ3" s="173"/>
      <c r="BFR3" s="174"/>
      <c r="BFS3" s="174"/>
      <c r="BFT3" s="174"/>
      <c r="BFU3" s="173"/>
      <c r="BFV3" s="174"/>
      <c r="BFW3" s="174"/>
      <c r="BFX3" s="174"/>
      <c r="BFY3" s="173"/>
      <c r="BFZ3" s="174"/>
      <c r="BGA3" s="174"/>
      <c r="BGB3" s="174"/>
      <c r="BGC3" s="173"/>
      <c r="BGD3" s="174"/>
      <c r="BGE3" s="174"/>
      <c r="BGF3" s="174"/>
      <c r="BGG3" s="173"/>
      <c r="BGH3" s="174"/>
      <c r="BGI3" s="174"/>
      <c r="BGJ3" s="174"/>
      <c r="BGK3" s="173"/>
      <c r="BGL3" s="174"/>
      <c r="BGM3" s="174"/>
      <c r="BGN3" s="174"/>
      <c r="BGO3" s="173"/>
      <c r="BGP3" s="174"/>
      <c r="BGQ3" s="174"/>
      <c r="BGR3" s="174"/>
      <c r="BGS3" s="173"/>
      <c r="BGT3" s="174"/>
      <c r="BGU3" s="174"/>
      <c r="BGV3" s="174"/>
      <c r="BGW3" s="173"/>
      <c r="BGX3" s="174"/>
      <c r="BGY3" s="174"/>
      <c r="BGZ3" s="174"/>
      <c r="BHA3" s="173"/>
      <c r="BHB3" s="174"/>
      <c r="BHC3" s="174"/>
      <c r="BHD3" s="174"/>
      <c r="BHE3" s="173"/>
      <c r="BHF3" s="174"/>
      <c r="BHG3" s="174"/>
      <c r="BHH3" s="174"/>
      <c r="BHI3" s="173"/>
      <c r="BHJ3" s="174"/>
      <c r="BHK3" s="174"/>
      <c r="BHL3" s="174"/>
      <c r="BHM3" s="173"/>
      <c r="BHN3" s="174"/>
      <c r="BHO3" s="174"/>
      <c r="BHP3" s="174"/>
      <c r="BHQ3" s="173"/>
      <c r="BHR3" s="174"/>
      <c r="BHS3" s="174"/>
      <c r="BHT3" s="174"/>
      <c r="BHU3" s="173"/>
      <c r="BHV3" s="174"/>
      <c r="BHW3" s="174"/>
      <c r="BHX3" s="174"/>
      <c r="BHY3" s="173"/>
      <c r="BHZ3" s="174"/>
      <c r="BIA3" s="174"/>
      <c r="BIB3" s="174"/>
      <c r="BIC3" s="173"/>
      <c r="BID3" s="174"/>
      <c r="BIE3" s="174"/>
      <c r="BIF3" s="174"/>
      <c r="BIG3" s="173"/>
      <c r="BIH3" s="174"/>
      <c r="BII3" s="174"/>
      <c r="BIJ3" s="174"/>
      <c r="BIK3" s="173"/>
      <c r="BIL3" s="174"/>
      <c r="BIM3" s="174"/>
      <c r="BIN3" s="174"/>
      <c r="BIO3" s="173"/>
      <c r="BIP3" s="174"/>
      <c r="BIQ3" s="174"/>
      <c r="BIR3" s="174"/>
      <c r="BIS3" s="173"/>
      <c r="BIT3" s="174"/>
      <c r="BIU3" s="174"/>
      <c r="BIV3" s="174"/>
      <c r="BIW3" s="173"/>
      <c r="BIX3" s="174"/>
      <c r="BIY3" s="174"/>
      <c r="BIZ3" s="174"/>
      <c r="BJA3" s="173"/>
      <c r="BJB3" s="174"/>
      <c r="BJC3" s="174"/>
      <c r="BJD3" s="174"/>
      <c r="BJE3" s="173"/>
      <c r="BJF3" s="174"/>
      <c r="BJG3" s="174"/>
      <c r="BJH3" s="174"/>
      <c r="BJI3" s="173"/>
      <c r="BJJ3" s="174"/>
      <c r="BJK3" s="174"/>
      <c r="BJL3" s="174"/>
      <c r="BJM3" s="173"/>
      <c r="BJN3" s="174"/>
      <c r="BJO3" s="174"/>
      <c r="BJP3" s="174"/>
      <c r="BJQ3" s="173"/>
      <c r="BJR3" s="174"/>
      <c r="BJS3" s="174"/>
      <c r="BJT3" s="174"/>
      <c r="BJU3" s="173"/>
      <c r="BJV3" s="174"/>
      <c r="BJW3" s="174"/>
      <c r="BJX3" s="174"/>
      <c r="BJY3" s="173"/>
      <c r="BJZ3" s="174"/>
      <c r="BKA3" s="174"/>
      <c r="BKB3" s="174"/>
      <c r="BKC3" s="173"/>
      <c r="BKD3" s="174"/>
      <c r="BKE3" s="174"/>
      <c r="BKF3" s="174"/>
      <c r="BKG3" s="173"/>
      <c r="BKH3" s="174"/>
      <c r="BKI3" s="174"/>
      <c r="BKJ3" s="174"/>
      <c r="BKK3" s="173"/>
      <c r="BKL3" s="174"/>
      <c r="BKM3" s="174"/>
      <c r="BKN3" s="174"/>
      <c r="BKO3" s="173"/>
      <c r="BKP3" s="174"/>
      <c r="BKQ3" s="174"/>
      <c r="BKR3" s="174"/>
      <c r="BKS3" s="173"/>
      <c r="BKT3" s="174"/>
      <c r="BKU3" s="174"/>
      <c r="BKV3" s="174"/>
      <c r="BKW3" s="173"/>
      <c r="BKX3" s="174"/>
      <c r="BKY3" s="174"/>
      <c r="BKZ3" s="174"/>
      <c r="BLA3" s="173"/>
      <c r="BLB3" s="174"/>
      <c r="BLC3" s="174"/>
      <c r="BLD3" s="174"/>
      <c r="BLE3" s="173"/>
      <c r="BLF3" s="174"/>
      <c r="BLG3" s="174"/>
      <c r="BLH3" s="174"/>
      <c r="BLI3" s="173"/>
      <c r="BLJ3" s="174"/>
      <c r="BLK3" s="174"/>
      <c r="BLL3" s="174"/>
      <c r="BLM3" s="173"/>
      <c r="BLN3" s="174"/>
      <c r="BLO3" s="174"/>
      <c r="BLP3" s="174"/>
      <c r="BLQ3" s="173"/>
      <c r="BLR3" s="174"/>
      <c r="BLS3" s="174"/>
      <c r="BLT3" s="174"/>
      <c r="BLU3" s="173"/>
      <c r="BLV3" s="174"/>
      <c r="BLW3" s="174"/>
      <c r="BLX3" s="174"/>
      <c r="BLY3" s="173"/>
      <c r="BLZ3" s="174"/>
      <c r="BMA3" s="174"/>
      <c r="BMB3" s="174"/>
      <c r="BMC3" s="173"/>
      <c r="BMD3" s="174"/>
      <c r="BME3" s="174"/>
      <c r="BMF3" s="174"/>
      <c r="BMG3" s="173"/>
      <c r="BMH3" s="174"/>
      <c r="BMI3" s="174"/>
      <c r="BMJ3" s="174"/>
      <c r="BMK3" s="173"/>
      <c r="BML3" s="174"/>
      <c r="BMM3" s="174"/>
      <c r="BMN3" s="174"/>
      <c r="BMO3" s="173"/>
      <c r="BMP3" s="174"/>
      <c r="BMQ3" s="174"/>
      <c r="BMR3" s="174"/>
      <c r="BMS3" s="173"/>
      <c r="BMT3" s="174"/>
      <c r="BMU3" s="174"/>
      <c r="BMV3" s="174"/>
      <c r="BMW3" s="173"/>
      <c r="BMX3" s="174"/>
      <c r="BMY3" s="174"/>
      <c r="BMZ3" s="174"/>
      <c r="BNA3" s="173"/>
      <c r="BNB3" s="174"/>
      <c r="BNC3" s="174"/>
      <c r="BND3" s="174"/>
      <c r="BNE3" s="173"/>
      <c r="BNF3" s="174"/>
      <c r="BNG3" s="174"/>
      <c r="BNH3" s="174"/>
      <c r="BNI3" s="173"/>
      <c r="BNJ3" s="174"/>
      <c r="BNK3" s="174"/>
      <c r="BNL3" s="174"/>
      <c r="BNM3" s="173"/>
      <c r="BNN3" s="174"/>
      <c r="BNO3" s="174"/>
      <c r="BNP3" s="174"/>
      <c r="BNQ3" s="173"/>
      <c r="BNR3" s="174"/>
      <c r="BNS3" s="174"/>
      <c r="BNT3" s="174"/>
      <c r="BNU3" s="173"/>
      <c r="BNV3" s="174"/>
      <c r="BNW3" s="174"/>
      <c r="BNX3" s="174"/>
      <c r="BNY3" s="173"/>
      <c r="BNZ3" s="174"/>
      <c r="BOA3" s="174"/>
      <c r="BOB3" s="174"/>
      <c r="BOC3" s="173"/>
      <c r="BOD3" s="174"/>
      <c r="BOE3" s="174"/>
      <c r="BOF3" s="174"/>
      <c r="BOG3" s="173"/>
      <c r="BOH3" s="174"/>
      <c r="BOI3" s="174"/>
      <c r="BOJ3" s="174"/>
      <c r="BOK3" s="173"/>
      <c r="BOL3" s="174"/>
      <c r="BOM3" s="174"/>
      <c r="BON3" s="174"/>
      <c r="BOO3" s="173"/>
      <c r="BOP3" s="174"/>
      <c r="BOQ3" s="174"/>
      <c r="BOR3" s="174"/>
      <c r="BOS3" s="173"/>
      <c r="BOT3" s="174"/>
      <c r="BOU3" s="174"/>
      <c r="BOV3" s="174"/>
      <c r="BOW3" s="173"/>
      <c r="BOX3" s="174"/>
      <c r="BOY3" s="174"/>
      <c r="BOZ3" s="174"/>
      <c r="BPA3" s="173"/>
      <c r="BPB3" s="174"/>
      <c r="BPC3" s="174"/>
      <c r="BPD3" s="174"/>
      <c r="BPE3" s="173"/>
      <c r="BPF3" s="174"/>
      <c r="BPG3" s="174"/>
      <c r="BPH3" s="174"/>
      <c r="BPI3" s="173"/>
      <c r="BPJ3" s="174"/>
      <c r="BPK3" s="174"/>
      <c r="BPL3" s="174"/>
      <c r="BPM3" s="173"/>
      <c r="BPN3" s="174"/>
      <c r="BPO3" s="174"/>
      <c r="BPP3" s="174"/>
      <c r="BPQ3" s="173"/>
      <c r="BPR3" s="174"/>
      <c r="BPS3" s="174"/>
      <c r="BPT3" s="174"/>
      <c r="BPU3" s="173"/>
      <c r="BPV3" s="174"/>
      <c r="BPW3" s="174"/>
      <c r="BPX3" s="174"/>
      <c r="BPY3" s="173"/>
      <c r="BPZ3" s="174"/>
      <c r="BQA3" s="174"/>
      <c r="BQB3" s="174"/>
      <c r="BQC3" s="173"/>
      <c r="BQD3" s="174"/>
      <c r="BQE3" s="174"/>
      <c r="BQF3" s="174"/>
      <c r="BQG3" s="173"/>
      <c r="BQH3" s="174"/>
      <c r="BQI3" s="174"/>
      <c r="BQJ3" s="174"/>
      <c r="BQK3" s="173"/>
      <c r="BQL3" s="174"/>
      <c r="BQM3" s="174"/>
      <c r="BQN3" s="174"/>
      <c r="BQO3" s="173"/>
      <c r="BQP3" s="174"/>
      <c r="BQQ3" s="174"/>
      <c r="BQR3" s="174"/>
      <c r="BQS3" s="173"/>
      <c r="BQT3" s="174"/>
      <c r="BQU3" s="174"/>
      <c r="BQV3" s="174"/>
      <c r="BQW3" s="173"/>
      <c r="BQX3" s="174"/>
      <c r="BQY3" s="174"/>
      <c r="BQZ3" s="174"/>
      <c r="BRA3" s="173"/>
      <c r="BRB3" s="174"/>
      <c r="BRC3" s="174"/>
      <c r="BRD3" s="174"/>
      <c r="BRE3" s="173"/>
      <c r="BRF3" s="174"/>
      <c r="BRG3" s="174"/>
      <c r="BRH3" s="174"/>
      <c r="BRI3" s="173"/>
      <c r="BRJ3" s="174"/>
      <c r="BRK3" s="174"/>
      <c r="BRL3" s="174"/>
      <c r="BRM3" s="173"/>
      <c r="BRN3" s="174"/>
      <c r="BRO3" s="174"/>
      <c r="BRP3" s="174"/>
      <c r="BRQ3" s="173"/>
      <c r="BRR3" s="174"/>
      <c r="BRS3" s="174"/>
      <c r="BRT3" s="174"/>
      <c r="BRU3" s="173"/>
      <c r="BRV3" s="174"/>
      <c r="BRW3" s="174"/>
      <c r="BRX3" s="174"/>
      <c r="BRY3" s="173"/>
      <c r="BRZ3" s="174"/>
      <c r="BSA3" s="174"/>
      <c r="BSB3" s="174"/>
      <c r="BSC3" s="173"/>
      <c r="BSD3" s="174"/>
      <c r="BSE3" s="174"/>
      <c r="BSF3" s="174"/>
      <c r="BSG3" s="173"/>
      <c r="BSH3" s="174"/>
      <c r="BSI3" s="174"/>
      <c r="BSJ3" s="174"/>
      <c r="BSK3" s="173"/>
      <c r="BSL3" s="174"/>
      <c r="BSM3" s="174"/>
      <c r="BSN3" s="174"/>
      <c r="BSO3" s="173"/>
      <c r="BSP3" s="174"/>
      <c r="BSQ3" s="174"/>
      <c r="BSR3" s="174"/>
      <c r="BSS3" s="173"/>
      <c r="BST3" s="174"/>
      <c r="BSU3" s="174"/>
      <c r="BSV3" s="174"/>
      <c r="BSW3" s="173"/>
      <c r="BSX3" s="174"/>
      <c r="BSY3" s="174"/>
      <c r="BSZ3" s="174"/>
      <c r="BTA3" s="173"/>
      <c r="BTB3" s="174"/>
      <c r="BTC3" s="174"/>
      <c r="BTD3" s="174"/>
      <c r="BTE3" s="173"/>
      <c r="BTF3" s="174"/>
      <c r="BTG3" s="174"/>
      <c r="BTH3" s="174"/>
      <c r="BTI3" s="173"/>
      <c r="BTJ3" s="174"/>
      <c r="BTK3" s="174"/>
      <c r="BTL3" s="174"/>
      <c r="BTM3" s="173"/>
      <c r="BTN3" s="174"/>
      <c r="BTO3" s="174"/>
      <c r="BTP3" s="174"/>
      <c r="BTQ3" s="173"/>
      <c r="BTR3" s="174"/>
      <c r="BTS3" s="174"/>
      <c r="BTT3" s="174"/>
      <c r="BTU3" s="173"/>
      <c r="BTV3" s="174"/>
      <c r="BTW3" s="174"/>
      <c r="BTX3" s="174"/>
      <c r="BTY3" s="173"/>
      <c r="BTZ3" s="174"/>
      <c r="BUA3" s="174"/>
      <c r="BUB3" s="174"/>
      <c r="BUC3" s="173"/>
      <c r="BUD3" s="174"/>
      <c r="BUE3" s="174"/>
      <c r="BUF3" s="174"/>
      <c r="BUG3" s="173"/>
      <c r="BUH3" s="174"/>
      <c r="BUI3" s="174"/>
      <c r="BUJ3" s="174"/>
      <c r="BUK3" s="173"/>
      <c r="BUL3" s="174"/>
      <c r="BUM3" s="174"/>
      <c r="BUN3" s="174"/>
      <c r="BUO3" s="173"/>
      <c r="BUP3" s="174"/>
      <c r="BUQ3" s="174"/>
      <c r="BUR3" s="174"/>
      <c r="BUS3" s="173"/>
      <c r="BUT3" s="174"/>
      <c r="BUU3" s="174"/>
      <c r="BUV3" s="174"/>
      <c r="BUW3" s="173"/>
      <c r="BUX3" s="174"/>
      <c r="BUY3" s="174"/>
      <c r="BUZ3" s="174"/>
      <c r="BVA3" s="173"/>
      <c r="BVB3" s="174"/>
      <c r="BVC3" s="174"/>
      <c r="BVD3" s="174"/>
      <c r="BVE3" s="173"/>
      <c r="BVF3" s="174"/>
      <c r="BVG3" s="174"/>
      <c r="BVH3" s="174"/>
      <c r="BVI3" s="173"/>
      <c r="BVJ3" s="174"/>
      <c r="BVK3" s="174"/>
      <c r="BVL3" s="174"/>
      <c r="BVM3" s="173"/>
      <c r="BVN3" s="174"/>
      <c r="BVO3" s="174"/>
      <c r="BVP3" s="174"/>
      <c r="BVQ3" s="173"/>
      <c r="BVR3" s="174"/>
      <c r="BVS3" s="174"/>
      <c r="BVT3" s="174"/>
      <c r="BVU3" s="173"/>
      <c r="BVV3" s="174"/>
      <c r="BVW3" s="174"/>
      <c r="BVX3" s="174"/>
      <c r="BVY3" s="173"/>
      <c r="BVZ3" s="174"/>
      <c r="BWA3" s="174"/>
      <c r="BWB3" s="174"/>
      <c r="BWC3" s="173"/>
      <c r="BWD3" s="174"/>
      <c r="BWE3" s="174"/>
      <c r="BWF3" s="174"/>
      <c r="BWG3" s="173"/>
      <c r="BWH3" s="174"/>
      <c r="BWI3" s="174"/>
      <c r="BWJ3" s="174"/>
      <c r="BWK3" s="173"/>
      <c r="BWL3" s="174"/>
      <c r="BWM3" s="174"/>
      <c r="BWN3" s="174"/>
      <c r="BWO3" s="173"/>
      <c r="BWP3" s="174"/>
      <c r="BWQ3" s="174"/>
      <c r="BWR3" s="174"/>
      <c r="BWS3" s="173"/>
      <c r="BWT3" s="174"/>
      <c r="BWU3" s="174"/>
      <c r="BWV3" s="174"/>
      <c r="BWW3" s="173"/>
      <c r="BWX3" s="174"/>
      <c r="BWY3" s="174"/>
      <c r="BWZ3" s="174"/>
      <c r="BXA3" s="173"/>
      <c r="BXB3" s="174"/>
      <c r="BXC3" s="174"/>
      <c r="BXD3" s="174"/>
      <c r="BXE3" s="173"/>
      <c r="BXF3" s="174"/>
      <c r="BXG3" s="174"/>
      <c r="BXH3" s="174"/>
      <c r="BXI3" s="173"/>
      <c r="BXJ3" s="174"/>
      <c r="BXK3" s="174"/>
      <c r="BXL3" s="174"/>
      <c r="BXM3" s="173"/>
      <c r="BXN3" s="174"/>
      <c r="BXO3" s="174"/>
      <c r="BXP3" s="174"/>
      <c r="BXQ3" s="173"/>
      <c r="BXR3" s="174"/>
      <c r="BXS3" s="174"/>
      <c r="BXT3" s="174"/>
      <c r="BXU3" s="173"/>
      <c r="BXV3" s="174"/>
      <c r="BXW3" s="174"/>
      <c r="BXX3" s="174"/>
      <c r="BXY3" s="173"/>
      <c r="BXZ3" s="174"/>
      <c r="BYA3" s="174"/>
      <c r="BYB3" s="174"/>
      <c r="BYC3" s="173"/>
      <c r="BYD3" s="174"/>
      <c r="BYE3" s="174"/>
      <c r="BYF3" s="174"/>
      <c r="BYG3" s="173"/>
      <c r="BYH3" s="174"/>
      <c r="BYI3" s="174"/>
      <c r="BYJ3" s="174"/>
      <c r="BYK3" s="173"/>
      <c r="BYL3" s="174"/>
      <c r="BYM3" s="174"/>
      <c r="BYN3" s="174"/>
      <c r="BYO3" s="173"/>
      <c r="BYP3" s="174"/>
      <c r="BYQ3" s="174"/>
      <c r="BYR3" s="174"/>
      <c r="BYS3" s="173"/>
      <c r="BYT3" s="174"/>
      <c r="BYU3" s="174"/>
      <c r="BYV3" s="174"/>
      <c r="BYW3" s="173"/>
      <c r="BYX3" s="174"/>
      <c r="BYY3" s="174"/>
      <c r="BYZ3" s="174"/>
      <c r="BZA3" s="173"/>
      <c r="BZB3" s="174"/>
      <c r="BZC3" s="174"/>
      <c r="BZD3" s="174"/>
      <c r="BZE3" s="173"/>
      <c r="BZF3" s="174"/>
      <c r="BZG3" s="174"/>
      <c r="BZH3" s="174"/>
      <c r="BZI3" s="173"/>
      <c r="BZJ3" s="174"/>
      <c r="BZK3" s="174"/>
      <c r="BZL3" s="174"/>
      <c r="BZM3" s="173"/>
      <c r="BZN3" s="174"/>
      <c r="BZO3" s="174"/>
      <c r="BZP3" s="174"/>
      <c r="BZQ3" s="173"/>
      <c r="BZR3" s="174"/>
      <c r="BZS3" s="174"/>
      <c r="BZT3" s="174"/>
      <c r="BZU3" s="173"/>
      <c r="BZV3" s="174"/>
      <c r="BZW3" s="174"/>
      <c r="BZX3" s="174"/>
      <c r="BZY3" s="173"/>
      <c r="BZZ3" s="174"/>
      <c r="CAA3" s="174"/>
      <c r="CAB3" s="174"/>
      <c r="CAC3" s="173"/>
      <c r="CAD3" s="174"/>
      <c r="CAE3" s="174"/>
      <c r="CAF3" s="174"/>
      <c r="CAG3" s="173"/>
      <c r="CAH3" s="174"/>
      <c r="CAI3" s="174"/>
      <c r="CAJ3" s="174"/>
      <c r="CAK3" s="173"/>
      <c r="CAL3" s="174"/>
      <c r="CAM3" s="174"/>
      <c r="CAN3" s="174"/>
      <c r="CAO3" s="173"/>
      <c r="CAP3" s="174"/>
      <c r="CAQ3" s="174"/>
      <c r="CAR3" s="174"/>
      <c r="CAS3" s="173"/>
      <c r="CAT3" s="174"/>
      <c r="CAU3" s="174"/>
      <c r="CAV3" s="174"/>
      <c r="CAW3" s="173"/>
      <c r="CAX3" s="174"/>
      <c r="CAY3" s="174"/>
      <c r="CAZ3" s="174"/>
      <c r="CBA3" s="173"/>
      <c r="CBB3" s="174"/>
      <c r="CBC3" s="174"/>
      <c r="CBD3" s="174"/>
      <c r="CBE3" s="173"/>
      <c r="CBF3" s="174"/>
      <c r="CBG3" s="174"/>
      <c r="CBH3" s="174"/>
      <c r="CBI3" s="173"/>
      <c r="CBJ3" s="174"/>
      <c r="CBK3" s="174"/>
      <c r="CBL3" s="174"/>
      <c r="CBM3" s="173"/>
      <c r="CBN3" s="174"/>
      <c r="CBO3" s="174"/>
      <c r="CBP3" s="174"/>
      <c r="CBQ3" s="173"/>
      <c r="CBR3" s="174"/>
      <c r="CBS3" s="174"/>
      <c r="CBT3" s="174"/>
      <c r="CBU3" s="173"/>
      <c r="CBV3" s="174"/>
      <c r="CBW3" s="174"/>
      <c r="CBX3" s="174"/>
      <c r="CBY3" s="173"/>
      <c r="CBZ3" s="174"/>
      <c r="CCA3" s="174"/>
      <c r="CCB3" s="174"/>
      <c r="CCC3" s="173"/>
      <c r="CCD3" s="174"/>
      <c r="CCE3" s="174"/>
      <c r="CCF3" s="174"/>
      <c r="CCG3" s="173"/>
      <c r="CCH3" s="174"/>
      <c r="CCI3" s="174"/>
      <c r="CCJ3" s="174"/>
      <c r="CCK3" s="173"/>
      <c r="CCL3" s="174"/>
      <c r="CCM3" s="174"/>
      <c r="CCN3" s="174"/>
      <c r="CCO3" s="173"/>
      <c r="CCP3" s="174"/>
      <c r="CCQ3" s="174"/>
      <c r="CCR3" s="174"/>
      <c r="CCS3" s="173"/>
      <c r="CCT3" s="174"/>
      <c r="CCU3" s="174"/>
      <c r="CCV3" s="174"/>
      <c r="CCW3" s="173"/>
      <c r="CCX3" s="174"/>
      <c r="CCY3" s="174"/>
      <c r="CCZ3" s="174"/>
      <c r="CDA3" s="173"/>
      <c r="CDB3" s="174"/>
      <c r="CDC3" s="174"/>
      <c r="CDD3" s="174"/>
      <c r="CDE3" s="173"/>
      <c r="CDF3" s="174"/>
      <c r="CDG3" s="174"/>
      <c r="CDH3" s="174"/>
      <c r="CDI3" s="173"/>
      <c r="CDJ3" s="174"/>
      <c r="CDK3" s="174"/>
      <c r="CDL3" s="174"/>
      <c r="CDM3" s="173"/>
      <c r="CDN3" s="174"/>
      <c r="CDO3" s="174"/>
      <c r="CDP3" s="174"/>
      <c r="CDQ3" s="173"/>
      <c r="CDR3" s="174"/>
      <c r="CDS3" s="174"/>
      <c r="CDT3" s="174"/>
      <c r="CDU3" s="173"/>
      <c r="CDV3" s="174"/>
      <c r="CDW3" s="174"/>
      <c r="CDX3" s="174"/>
      <c r="CDY3" s="173"/>
      <c r="CDZ3" s="174"/>
      <c r="CEA3" s="174"/>
      <c r="CEB3" s="174"/>
      <c r="CEC3" s="173"/>
      <c r="CED3" s="174"/>
      <c r="CEE3" s="174"/>
      <c r="CEF3" s="174"/>
      <c r="CEG3" s="173"/>
      <c r="CEH3" s="174"/>
      <c r="CEI3" s="174"/>
      <c r="CEJ3" s="174"/>
      <c r="CEK3" s="173"/>
      <c r="CEL3" s="174"/>
      <c r="CEM3" s="174"/>
      <c r="CEN3" s="174"/>
      <c r="CEO3" s="173"/>
      <c r="CEP3" s="174"/>
      <c r="CEQ3" s="174"/>
      <c r="CER3" s="174"/>
      <c r="CES3" s="173"/>
      <c r="CET3" s="174"/>
      <c r="CEU3" s="174"/>
      <c r="CEV3" s="174"/>
      <c r="CEW3" s="173"/>
      <c r="CEX3" s="174"/>
      <c r="CEY3" s="174"/>
      <c r="CEZ3" s="174"/>
      <c r="CFA3" s="173"/>
      <c r="CFB3" s="174"/>
      <c r="CFC3" s="174"/>
      <c r="CFD3" s="174"/>
      <c r="CFE3" s="173"/>
      <c r="CFF3" s="174"/>
      <c r="CFG3" s="174"/>
      <c r="CFH3" s="174"/>
      <c r="CFI3" s="173"/>
      <c r="CFJ3" s="174"/>
      <c r="CFK3" s="174"/>
      <c r="CFL3" s="174"/>
      <c r="CFM3" s="173"/>
      <c r="CFN3" s="174"/>
      <c r="CFO3" s="174"/>
      <c r="CFP3" s="174"/>
      <c r="CFQ3" s="173"/>
      <c r="CFR3" s="174"/>
      <c r="CFS3" s="174"/>
      <c r="CFT3" s="174"/>
      <c r="CFU3" s="173"/>
      <c r="CFV3" s="174"/>
      <c r="CFW3" s="174"/>
      <c r="CFX3" s="174"/>
      <c r="CFY3" s="173"/>
      <c r="CFZ3" s="174"/>
      <c r="CGA3" s="174"/>
      <c r="CGB3" s="174"/>
      <c r="CGC3" s="173"/>
      <c r="CGD3" s="174"/>
      <c r="CGE3" s="174"/>
      <c r="CGF3" s="174"/>
      <c r="CGG3" s="173"/>
      <c r="CGH3" s="174"/>
      <c r="CGI3" s="174"/>
      <c r="CGJ3" s="174"/>
      <c r="CGK3" s="173"/>
      <c r="CGL3" s="174"/>
      <c r="CGM3" s="174"/>
      <c r="CGN3" s="174"/>
      <c r="CGO3" s="173"/>
      <c r="CGP3" s="174"/>
      <c r="CGQ3" s="174"/>
      <c r="CGR3" s="174"/>
      <c r="CGS3" s="173"/>
      <c r="CGT3" s="174"/>
      <c r="CGU3" s="174"/>
      <c r="CGV3" s="174"/>
      <c r="CGW3" s="173"/>
      <c r="CGX3" s="174"/>
      <c r="CGY3" s="174"/>
      <c r="CGZ3" s="174"/>
      <c r="CHA3" s="173"/>
      <c r="CHB3" s="174"/>
      <c r="CHC3" s="174"/>
      <c r="CHD3" s="174"/>
      <c r="CHE3" s="173"/>
      <c r="CHF3" s="174"/>
      <c r="CHG3" s="174"/>
      <c r="CHH3" s="174"/>
      <c r="CHI3" s="173"/>
      <c r="CHJ3" s="174"/>
      <c r="CHK3" s="174"/>
      <c r="CHL3" s="174"/>
      <c r="CHM3" s="173"/>
      <c r="CHN3" s="174"/>
      <c r="CHO3" s="174"/>
      <c r="CHP3" s="174"/>
      <c r="CHQ3" s="173"/>
      <c r="CHR3" s="174"/>
      <c r="CHS3" s="174"/>
      <c r="CHT3" s="174"/>
      <c r="CHU3" s="173"/>
      <c r="CHV3" s="174"/>
      <c r="CHW3" s="174"/>
      <c r="CHX3" s="174"/>
      <c r="CHY3" s="173"/>
      <c r="CHZ3" s="174"/>
      <c r="CIA3" s="174"/>
      <c r="CIB3" s="174"/>
      <c r="CIC3" s="173"/>
      <c r="CID3" s="174"/>
      <c r="CIE3" s="174"/>
      <c r="CIF3" s="174"/>
      <c r="CIG3" s="173"/>
      <c r="CIH3" s="174"/>
      <c r="CII3" s="174"/>
      <c r="CIJ3" s="174"/>
      <c r="CIK3" s="173"/>
      <c r="CIL3" s="174"/>
      <c r="CIM3" s="174"/>
      <c r="CIN3" s="174"/>
      <c r="CIO3" s="173"/>
      <c r="CIP3" s="174"/>
      <c r="CIQ3" s="174"/>
      <c r="CIR3" s="174"/>
      <c r="CIS3" s="173"/>
      <c r="CIT3" s="174"/>
      <c r="CIU3" s="174"/>
      <c r="CIV3" s="174"/>
      <c r="CIW3" s="173"/>
      <c r="CIX3" s="174"/>
      <c r="CIY3" s="174"/>
      <c r="CIZ3" s="174"/>
      <c r="CJA3" s="173"/>
      <c r="CJB3" s="174"/>
      <c r="CJC3" s="174"/>
      <c r="CJD3" s="174"/>
      <c r="CJE3" s="173"/>
      <c r="CJF3" s="174"/>
      <c r="CJG3" s="174"/>
      <c r="CJH3" s="174"/>
      <c r="CJI3" s="173"/>
      <c r="CJJ3" s="174"/>
      <c r="CJK3" s="174"/>
      <c r="CJL3" s="174"/>
      <c r="CJM3" s="173"/>
      <c r="CJN3" s="174"/>
      <c r="CJO3" s="174"/>
      <c r="CJP3" s="174"/>
      <c r="CJQ3" s="173"/>
      <c r="CJR3" s="174"/>
      <c r="CJS3" s="174"/>
      <c r="CJT3" s="174"/>
      <c r="CJU3" s="173"/>
      <c r="CJV3" s="174"/>
      <c r="CJW3" s="174"/>
      <c r="CJX3" s="174"/>
      <c r="CJY3" s="173"/>
      <c r="CJZ3" s="174"/>
      <c r="CKA3" s="174"/>
      <c r="CKB3" s="174"/>
      <c r="CKC3" s="173"/>
      <c r="CKD3" s="174"/>
      <c r="CKE3" s="174"/>
      <c r="CKF3" s="174"/>
      <c r="CKG3" s="173"/>
      <c r="CKH3" s="174"/>
      <c r="CKI3" s="174"/>
      <c r="CKJ3" s="174"/>
      <c r="CKK3" s="173"/>
      <c r="CKL3" s="174"/>
      <c r="CKM3" s="174"/>
      <c r="CKN3" s="174"/>
      <c r="CKO3" s="173"/>
      <c r="CKP3" s="174"/>
      <c r="CKQ3" s="174"/>
      <c r="CKR3" s="174"/>
      <c r="CKS3" s="173"/>
      <c r="CKT3" s="174"/>
      <c r="CKU3" s="174"/>
      <c r="CKV3" s="174"/>
      <c r="CKW3" s="173"/>
      <c r="CKX3" s="174"/>
      <c r="CKY3" s="174"/>
      <c r="CKZ3" s="174"/>
      <c r="CLA3" s="173"/>
      <c r="CLB3" s="174"/>
      <c r="CLC3" s="174"/>
      <c r="CLD3" s="174"/>
      <c r="CLE3" s="173"/>
      <c r="CLF3" s="174"/>
      <c r="CLG3" s="174"/>
      <c r="CLH3" s="174"/>
      <c r="CLI3" s="173"/>
      <c r="CLJ3" s="174"/>
      <c r="CLK3" s="174"/>
      <c r="CLL3" s="174"/>
      <c r="CLM3" s="173"/>
      <c r="CLN3" s="174"/>
      <c r="CLO3" s="174"/>
      <c r="CLP3" s="174"/>
      <c r="CLQ3" s="173"/>
      <c r="CLR3" s="174"/>
      <c r="CLS3" s="174"/>
      <c r="CLT3" s="174"/>
      <c r="CLU3" s="173"/>
      <c r="CLV3" s="174"/>
      <c r="CLW3" s="174"/>
      <c r="CLX3" s="174"/>
      <c r="CLY3" s="173"/>
      <c r="CLZ3" s="174"/>
      <c r="CMA3" s="174"/>
      <c r="CMB3" s="174"/>
      <c r="CMC3" s="173"/>
      <c r="CMD3" s="174"/>
      <c r="CME3" s="174"/>
      <c r="CMF3" s="174"/>
      <c r="CMG3" s="173"/>
      <c r="CMH3" s="174"/>
      <c r="CMI3" s="174"/>
      <c r="CMJ3" s="174"/>
      <c r="CMK3" s="173"/>
      <c r="CML3" s="174"/>
      <c r="CMM3" s="174"/>
      <c r="CMN3" s="174"/>
      <c r="CMO3" s="173"/>
      <c r="CMP3" s="174"/>
      <c r="CMQ3" s="174"/>
      <c r="CMR3" s="174"/>
      <c r="CMS3" s="173"/>
      <c r="CMT3" s="174"/>
      <c r="CMU3" s="174"/>
      <c r="CMV3" s="174"/>
      <c r="CMW3" s="173"/>
      <c r="CMX3" s="174"/>
      <c r="CMY3" s="174"/>
      <c r="CMZ3" s="174"/>
      <c r="CNA3" s="173"/>
      <c r="CNB3" s="174"/>
      <c r="CNC3" s="174"/>
      <c r="CND3" s="174"/>
      <c r="CNE3" s="173"/>
      <c r="CNF3" s="174"/>
      <c r="CNG3" s="174"/>
      <c r="CNH3" s="174"/>
      <c r="CNI3" s="173"/>
      <c r="CNJ3" s="174"/>
      <c r="CNK3" s="174"/>
      <c r="CNL3" s="174"/>
      <c r="CNM3" s="173"/>
      <c r="CNN3" s="174"/>
      <c r="CNO3" s="174"/>
      <c r="CNP3" s="174"/>
      <c r="CNQ3" s="173"/>
      <c r="CNR3" s="174"/>
      <c r="CNS3" s="174"/>
      <c r="CNT3" s="174"/>
      <c r="CNU3" s="173"/>
      <c r="CNV3" s="174"/>
      <c r="CNW3" s="174"/>
      <c r="CNX3" s="174"/>
      <c r="CNY3" s="173"/>
      <c r="CNZ3" s="174"/>
      <c r="COA3" s="174"/>
      <c r="COB3" s="174"/>
      <c r="COC3" s="173"/>
      <c r="COD3" s="174"/>
      <c r="COE3" s="174"/>
      <c r="COF3" s="174"/>
      <c r="COG3" s="173"/>
      <c r="COH3" s="174"/>
      <c r="COI3" s="174"/>
      <c r="COJ3" s="174"/>
      <c r="COK3" s="173"/>
      <c r="COL3" s="174"/>
      <c r="COM3" s="174"/>
      <c r="CON3" s="174"/>
      <c r="COO3" s="173"/>
      <c r="COP3" s="174"/>
      <c r="COQ3" s="174"/>
      <c r="COR3" s="174"/>
      <c r="COS3" s="173"/>
      <c r="COT3" s="174"/>
      <c r="COU3" s="174"/>
      <c r="COV3" s="174"/>
      <c r="COW3" s="173"/>
      <c r="COX3" s="174"/>
      <c r="COY3" s="174"/>
      <c r="COZ3" s="174"/>
      <c r="CPA3" s="173"/>
      <c r="CPB3" s="174"/>
      <c r="CPC3" s="174"/>
      <c r="CPD3" s="174"/>
      <c r="CPE3" s="173"/>
      <c r="CPF3" s="174"/>
      <c r="CPG3" s="174"/>
      <c r="CPH3" s="174"/>
      <c r="CPI3" s="173"/>
      <c r="CPJ3" s="174"/>
      <c r="CPK3" s="174"/>
      <c r="CPL3" s="174"/>
      <c r="CPM3" s="173"/>
      <c r="CPN3" s="174"/>
      <c r="CPO3" s="174"/>
      <c r="CPP3" s="174"/>
      <c r="CPQ3" s="173"/>
      <c r="CPR3" s="174"/>
      <c r="CPS3" s="174"/>
      <c r="CPT3" s="174"/>
      <c r="CPU3" s="173"/>
      <c r="CPV3" s="174"/>
      <c r="CPW3" s="174"/>
      <c r="CPX3" s="174"/>
      <c r="CPY3" s="173"/>
      <c r="CPZ3" s="174"/>
      <c r="CQA3" s="174"/>
      <c r="CQB3" s="174"/>
      <c r="CQC3" s="173"/>
      <c r="CQD3" s="174"/>
      <c r="CQE3" s="174"/>
      <c r="CQF3" s="174"/>
      <c r="CQG3" s="173"/>
      <c r="CQH3" s="174"/>
      <c r="CQI3" s="174"/>
      <c r="CQJ3" s="174"/>
      <c r="CQK3" s="173"/>
      <c r="CQL3" s="174"/>
      <c r="CQM3" s="174"/>
      <c r="CQN3" s="174"/>
      <c r="CQO3" s="173"/>
      <c r="CQP3" s="174"/>
      <c r="CQQ3" s="174"/>
      <c r="CQR3" s="174"/>
      <c r="CQS3" s="173"/>
      <c r="CQT3" s="174"/>
      <c r="CQU3" s="174"/>
      <c r="CQV3" s="174"/>
      <c r="CQW3" s="173"/>
      <c r="CQX3" s="174"/>
      <c r="CQY3" s="174"/>
      <c r="CQZ3" s="174"/>
      <c r="CRA3" s="173"/>
      <c r="CRB3" s="174"/>
      <c r="CRC3" s="174"/>
      <c r="CRD3" s="174"/>
      <c r="CRE3" s="173"/>
      <c r="CRF3" s="174"/>
      <c r="CRG3" s="174"/>
      <c r="CRH3" s="174"/>
      <c r="CRI3" s="173"/>
      <c r="CRJ3" s="174"/>
      <c r="CRK3" s="174"/>
      <c r="CRL3" s="174"/>
      <c r="CRM3" s="173"/>
      <c r="CRN3" s="174"/>
      <c r="CRO3" s="174"/>
      <c r="CRP3" s="174"/>
      <c r="CRQ3" s="173"/>
      <c r="CRR3" s="174"/>
      <c r="CRS3" s="174"/>
      <c r="CRT3" s="174"/>
      <c r="CRU3" s="173"/>
      <c r="CRV3" s="174"/>
      <c r="CRW3" s="174"/>
      <c r="CRX3" s="174"/>
      <c r="CRY3" s="173"/>
      <c r="CRZ3" s="174"/>
      <c r="CSA3" s="174"/>
      <c r="CSB3" s="174"/>
      <c r="CSC3" s="173"/>
      <c r="CSD3" s="174"/>
      <c r="CSE3" s="174"/>
      <c r="CSF3" s="174"/>
      <c r="CSG3" s="173"/>
      <c r="CSH3" s="174"/>
      <c r="CSI3" s="174"/>
      <c r="CSJ3" s="174"/>
      <c r="CSK3" s="173"/>
      <c r="CSL3" s="174"/>
      <c r="CSM3" s="174"/>
      <c r="CSN3" s="174"/>
      <c r="CSO3" s="173"/>
      <c r="CSP3" s="174"/>
      <c r="CSQ3" s="174"/>
      <c r="CSR3" s="174"/>
      <c r="CSS3" s="173"/>
      <c r="CST3" s="174"/>
      <c r="CSU3" s="174"/>
      <c r="CSV3" s="174"/>
      <c r="CSW3" s="173"/>
      <c r="CSX3" s="174"/>
      <c r="CSY3" s="174"/>
      <c r="CSZ3" s="174"/>
      <c r="CTA3" s="173"/>
      <c r="CTB3" s="174"/>
      <c r="CTC3" s="174"/>
      <c r="CTD3" s="174"/>
      <c r="CTE3" s="173"/>
      <c r="CTF3" s="174"/>
      <c r="CTG3" s="174"/>
      <c r="CTH3" s="174"/>
      <c r="CTI3" s="173"/>
      <c r="CTJ3" s="174"/>
      <c r="CTK3" s="174"/>
      <c r="CTL3" s="174"/>
      <c r="CTM3" s="173"/>
      <c r="CTN3" s="174"/>
      <c r="CTO3" s="174"/>
      <c r="CTP3" s="174"/>
      <c r="CTQ3" s="173"/>
      <c r="CTR3" s="174"/>
      <c r="CTS3" s="174"/>
      <c r="CTT3" s="174"/>
      <c r="CTU3" s="173"/>
      <c r="CTV3" s="174"/>
      <c r="CTW3" s="174"/>
      <c r="CTX3" s="174"/>
      <c r="CTY3" s="173"/>
      <c r="CTZ3" s="174"/>
      <c r="CUA3" s="174"/>
      <c r="CUB3" s="174"/>
      <c r="CUC3" s="173"/>
      <c r="CUD3" s="174"/>
      <c r="CUE3" s="174"/>
      <c r="CUF3" s="174"/>
      <c r="CUG3" s="173"/>
      <c r="CUH3" s="174"/>
      <c r="CUI3" s="174"/>
      <c r="CUJ3" s="174"/>
      <c r="CUK3" s="173"/>
      <c r="CUL3" s="174"/>
      <c r="CUM3" s="174"/>
      <c r="CUN3" s="174"/>
      <c r="CUO3" s="173"/>
      <c r="CUP3" s="174"/>
      <c r="CUQ3" s="174"/>
      <c r="CUR3" s="174"/>
      <c r="CUS3" s="173"/>
      <c r="CUT3" s="174"/>
      <c r="CUU3" s="174"/>
      <c r="CUV3" s="174"/>
      <c r="CUW3" s="173"/>
      <c r="CUX3" s="174"/>
      <c r="CUY3" s="174"/>
      <c r="CUZ3" s="174"/>
      <c r="CVA3" s="173"/>
      <c r="CVB3" s="174"/>
      <c r="CVC3" s="174"/>
      <c r="CVD3" s="174"/>
      <c r="CVE3" s="173"/>
      <c r="CVF3" s="174"/>
      <c r="CVG3" s="174"/>
      <c r="CVH3" s="174"/>
      <c r="CVI3" s="173"/>
      <c r="CVJ3" s="174"/>
      <c r="CVK3" s="174"/>
      <c r="CVL3" s="174"/>
      <c r="CVM3" s="173"/>
      <c r="CVN3" s="174"/>
      <c r="CVO3" s="174"/>
      <c r="CVP3" s="174"/>
      <c r="CVQ3" s="173"/>
      <c r="CVR3" s="174"/>
      <c r="CVS3" s="174"/>
      <c r="CVT3" s="174"/>
      <c r="CVU3" s="173"/>
      <c r="CVV3" s="174"/>
      <c r="CVW3" s="174"/>
      <c r="CVX3" s="174"/>
      <c r="CVY3" s="173"/>
      <c r="CVZ3" s="174"/>
      <c r="CWA3" s="174"/>
      <c r="CWB3" s="174"/>
      <c r="CWC3" s="173"/>
      <c r="CWD3" s="174"/>
      <c r="CWE3" s="174"/>
      <c r="CWF3" s="174"/>
      <c r="CWG3" s="173"/>
      <c r="CWH3" s="174"/>
      <c r="CWI3" s="174"/>
      <c r="CWJ3" s="174"/>
      <c r="CWK3" s="173"/>
      <c r="CWL3" s="174"/>
      <c r="CWM3" s="174"/>
      <c r="CWN3" s="174"/>
      <c r="CWO3" s="173"/>
      <c r="CWP3" s="174"/>
      <c r="CWQ3" s="174"/>
      <c r="CWR3" s="174"/>
      <c r="CWS3" s="173"/>
      <c r="CWT3" s="174"/>
      <c r="CWU3" s="174"/>
      <c r="CWV3" s="174"/>
      <c r="CWW3" s="173"/>
      <c r="CWX3" s="174"/>
      <c r="CWY3" s="174"/>
      <c r="CWZ3" s="174"/>
      <c r="CXA3" s="173"/>
      <c r="CXB3" s="174"/>
      <c r="CXC3" s="174"/>
      <c r="CXD3" s="174"/>
      <c r="CXE3" s="173"/>
      <c r="CXF3" s="174"/>
      <c r="CXG3" s="174"/>
      <c r="CXH3" s="174"/>
      <c r="CXI3" s="173"/>
      <c r="CXJ3" s="174"/>
      <c r="CXK3" s="174"/>
      <c r="CXL3" s="174"/>
      <c r="CXM3" s="173"/>
      <c r="CXN3" s="174"/>
      <c r="CXO3" s="174"/>
      <c r="CXP3" s="174"/>
      <c r="CXQ3" s="173"/>
      <c r="CXR3" s="174"/>
      <c r="CXS3" s="174"/>
      <c r="CXT3" s="174"/>
      <c r="CXU3" s="173"/>
      <c r="CXV3" s="174"/>
      <c r="CXW3" s="174"/>
      <c r="CXX3" s="174"/>
      <c r="CXY3" s="173"/>
      <c r="CXZ3" s="174"/>
      <c r="CYA3" s="174"/>
      <c r="CYB3" s="174"/>
      <c r="CYC3" s="173"/>
      <c r="CYD3" s="174"/>
      <c r="CYE3" s="174"/>
      <c r="CYF3" s="174"/>
      <c r="CYG3" s="173"/>
      <c r="CYH3" s="174"/>
      <c r="CYI3" s="174"/>
      <c r="CYJ3" s="174"/>
      <c r="CYK3" s="173"/>
      <c r="CYL3" s="174"/>
      <c r="CYM3" s="174"/>
      <c r="CYN3" s="174"/>
      <c r="CYO3" s="173"/>
      <c r="CYP3" s="174"/>
      <c r="CYQ3" s="174"/>
      <c r="CYR3" s="174"/>
      <c r="CYS3" s="173"/>
      <c r="CYT3" s="174"/>
      <c r="CYU3" s="174"/>
      <c r="CYV3" s="174"/>
      <c r="CYW3" s="173"/>
      <c r="CYX3" s="174"/>
      <c r="CYY3" s="174"/>
      <c r="CYZ3" s="174"/>
      <c r="CZA3" s="173"/>
      <c r="CZB3" s="174"/>
      <c r="CZC3" s="174"/>
      <c r="CZD3" s="174"/>
      <c r="CZE3" s="173"/>
      <c r="CZF3" s="174"/>
      <c r="CZG3" s="174"/>
      <c r="CZH3" s="174"/>
      <c r="CZI3" s="173"/>
      <c r="CZJ3" s="174"/>
      <c r="CZK3" s="174"/>
      <c r="CZL3" s="174"/>
      <c r="CZM3" s="173"/>
      <c r="CZN3" s="174"/>
      <c r="CZO3" s="174"/>
      <c r="CZP3" s="174"/>
      <c r="CZQ3" s="173"/>
      <c r="CZR3" s="174"/>
      <c r="CZS3" s="174"/>
      <c r="CZT3" s="174"/>
      <c r="CZU3" s="173"/>
      <c r="CZV3" s="174"/>
      <c r="CZW3" s="174"/>
      <c r="CZX3" s="174"/>
      <c r="CZY3" s="173"/>
      <c r="CZZ3" s="174"/>
      <c r="DAA3" s="174"/>
      <c r="DAB3" s="174"/>
      <c r="DAC3" s="173"/>
      <c r="DAD3" s="174"/>
      <c r="DAE3" s="174"/>
      <c r="DAF3" s="174"/>
      <c r="DAG3" s="173"/>
      <c r="DAH3" s="174"/>
      <c r="DAI3" s="174"/>
      <c r="DAJ3" s="174"/>
      <c r="DAK3" s="173"/>
      <c r="DAL3" s="174"/>
      <c r="DAM3" s="174"/>
      <c r="DAN3" s="174"/>
      <c r="DAO3" s="173"/>
      <c r="DAP3" s="174"/>
      <c r="DAQ3" s="174"/>
      <c r="DAR3" s="174"/>
      <c r="DAS3" s="173"/>
      <c r="DAT3" s="174"/>
      <c r="DAU3" s="174"/>
      <c r="DAV3" s="174"/>
      <c r="DAW3" s="173"/>
      <c r="DAX3" s="174"/>
      <c r="DAY3" s="174"/>
      <c r="DAZ3" s="174"/>
      <c r="DBA3" s="173"/>
      <c r="DBB3" s="174"/>
      <c r="DBC3" s="174"/>
      <c r="DBD3" s="174"/>
      <c r="DBE3" s="173"/>
      <c r="DBF3" s="174"/>
      <c r="DBG3" s="174"/>
      <c r="DBH3" s="174"/>
      <c r="DBI3" s="173"/>
      <c r="DBJ3" s="174"/>
      <c r="DBK3" s="174"/>
      <c r="DBL3" s="174"/>
      <c r="DBM3" s="173"/>
      <c r="DBN3" s="174"/>
      <c r="DBO3" s="174"/>
      <c r="DBP3" s="174"/>
      <c r="DBQ3" s="173"/>
      <c r="DBR3" s="174"/>
      <c r="DBS3" s="174"/>
      <c r="DBT3" s="174"/>
      <c r="DBU3" s="173"/>
      <c r="DBV3" s="174"/>
      <c r="DBW3" s="174"/>
      <c r="DBX3" s="174"/>
      <c r="DBY3" s="173"/>
      <c r="DBZ3" s="174"/>
      <c r="DCA3" s="174"/>
      <c r="DCB3" s="174"/>
      <c r="DCC3" s="173"/>
      <c r="DCD3" s="174"/>
      <c r="DCE3" s="174"/>
      <c r="DCF3" s="174"/>
      <c r="DCG3" s="173"/>
      <c r="DCH3" s="174"/>
      <c r="DCI3" s="174"/>
      <c r="DCJ3" s="174"/>
      <c r="DCK3" s="173"/>
      <c r="DCL3" s="174"/>
      <c r="DCM3" s="174"/>
      <c r="DCN3" s="174"/>
      <c r="DCO3" s="173"/>
      <c r="DCP3" s="174"/>
      <c r="DCQ3" s="174"/>
      <c r="DCR3" s="174"/>
      <c r="DCS3" s="173"/>
      <c r="DCT3" s="174"/>
      <c r="DCU3" s="174"/>
      <c r="DCV3" s="174"/>
      <c r="DCW3" s="173"/>
      <c r="DCX3" s="174"/>
      <c r="DCY3" s="174"/>
      <c r="DCZ3" s="174"/>
      <c r="DDA3" s="173"/>
      <c r="DDB3" s="174"/>
      <c r="DDC3" s="174"/>
      <c r="DDD3" s="174"/>
      <c r="DDE3" s="173"/>
      <c r="DDF3" s="174"/>
      <c r="DDG3" s="174"/>
      <c r="DDH3" s="174"/>
      <c r="DDI3" s="173"/>
      <c r="DDJ3" s="174"/>
      <c r="DDK3" s="174"/>
      <c r="DDL3" s="174"/>
      <c r="DDM3" s="173"/>
      <c r="DDN3" s="174"/>
      <c r="DDO3" s="174"/>
      <c r="DDP3" s="174"/>
      <c r="DDQ3" s="173"/>
      <c r="DDR3" s="174"/>
      <c r="DDS3" s="174"/>
      <c r="DDT3" s="174"/>
      <c r="DDU3" s="173"/>
      <c r="DDV3" s="174"/>
      <c r="DDW3" s="174"/>
      <c r="DDX3" s="174"/>
      <c r="DDY3" s="173"/>
      <c r="DDZ3" s="174"/>
      <c r="DEA3" s="174"/>
      <c r="DEB3" s="174"/>
      <c r="DEC3" s="173"/>
      <c r="DED3" s="174"/>
      <c r="DEE3" s="174"/>
      <c r="DEF3" s="174"/>
      <c r="DEG3" s="173"/>
      <c r="DEH3" s="174"/>
      <c r="DEI3" s="174"/>
      <c r="DEJ3" s="174"/>
      <c r="DEK3" s="173"/>
      <c r="DEL3" s="174"/>
      <c r="DEM3" s="174"/>
      <c r="DEN3" s="174"/>
      <c r="DEO3" s="173"/>
      <c r="DEP3" s="174"/>
      <c r="DEQ3" s="174"/>
      <c r="DER3" s="174"/>
      <c r="DES3" s="173"/>
      <c r="DET3" s="174"/>
      <c r="DEU3" s="174"/>
      <c r="DEV3" s="174"/>
      <c r="DEW3" s="173"/>
      <c r="DEX3" s="174"/>
      <c r="DEY3" s="174"/>
      <c r="DEZ3" s="174"/>
      <c r="DFA3" s="173"/>
      <c r="DFB3" s="174"/>
      <c r="DFC3" s="174"/>
      <c r="DFD3" s="174"/>
      <c r="DFE3" s="173"/>
      <c r="DFF3" s="174"/>
      <c r="DFG3" s="174"/>
      <c r="DFH3" s="174"/>
      <c r="DFI3" s="173"/>
      <c r="DFJ3" s="174"/>
      <c r="DFK3" s="174"/>
      <c r="DFL3" s="174"/>
      <c r="DFM3" s="173"/>
      <c r="DFN3" s="174"/>
      <c r="DFO3" s="174"/>
      <c r="DFP3" s="174"/>
      <c r="DFQ3" s="173"/>
      <c r="DFR3" s="174"/>
      <c r="DFS3" s="174"/>
      <c r="DFT3" s="174"/>
      <c r="DFU3" s="173"/>
      <c r="DFV3" s="174"/>
      <c r="DFW3" s="174"/>
      <c r="DFX3" s="174"/>
      <c r="DFY3" s="173"/>
      <c r="DFZ3" s="174"/>
      <c r="DGA3" s="174"/>
      <c r="DGB3" s="174"/>
      <c r="DGC3" s="173"/>
      <c r="DGD3" s="174"/>
      <c r="DGE3" s="174"/>
      <c r="DGF3" s="174"/>
      <c r="DGG3" s="173"/>
      <c r="DGH3" s="174"/>
      <c r="DGI3" s="174"/>
      <c r="DGJ3" s="174"/>
      <c r="DGK3" s="173"/>
      <c r="DGL3" s="174"/>
      <c r="DGM3" s="174"/>
      <c r="DGN3" s="174"/>
      <c r="DGO3" s="173"/>
      <c r="DGP3" s="174"/>
      <c r="DGQ3" s="174"/>
      <c r="DGR3" s="174"/>
      <c r="DGS3" s="173"/>
      <c r="DGT3" s="174"/>
      <c r="DGU3" s="174"/>
      <c r="DGV3" s="174"/>
      <c r="DGW3" s="173"/>
      <c r="DGX3" s="174"/>
      <c r="DGY3" s="174"/>
      <c r="DGZ3" s="174"/>
      <c r="DHA3" s="173"/>
      <c r="DHB3" s="174"/>
      <c r="DHC3" s="174"/>
      <c r="DHD3" s="174"/>
      <c r="DHE3" s="173"/>
      <c r="DHF3" s="174"/>
      <c r="DHG3" s="174"/>
      <c r="DHH3" s="174"/>
      <c r="DHI3" s="173"/>
      <c r="DHJ3" s="174"/>
      <c r="DHK3" s="174"/>
      <c r="DHL3" s="174"/>
      <c r="DHM3" s="173"/>
      <c r="DHN3" s="174"/>
      <c r="DHO3" s="174"/>
      <c r="DHP3" s="174"/>
      <c r="DHQ3" s="173"/>
      <c r="DHR3" s="174"/>
      <c r="DHS3" s="174"/>
      <c r="DHT3" s="174"/>
      <c r="DHU3" s="173"/>
      <c r="DHV3" s="174"/>
      <c r="DHW3" s="174"/>
      <c r="DHX3" s="174"/>
      <c r="DHY3" s="173"/>
      <c r="DHZ3" s="174"/>
      <c r="DIA3" s="174"/>
      <c r="DIB3" s="174"/>
      <c r="DIC3" s="173"/>
      <c r="DID3" s="174"/>
      <c r="DIE3" s="174"/>
      <c r="DIF3" s="174"/>
      <c r="DIG3" s="173"/>
      <c r="DIH3" s="174"/>
      <c r="DII3" s="174"/>
      <c r="DIJ3" s="174"/>
      <c r="DIK3" s="173"/>
      <c r="DIL3" s="174"/>
      <c r="DIM3" s="174"/>
      <c r="DIN3" s="174"/>
      <c r="DIO3" s="173"/>
      <c r="DIP3" s="174"/>
      <c r="DIQ3" s="174"/>
      <c r="DIR3" s="174"/>
      <c r="DIS3" s="173"/>
      <c r="DIT3" s="174"/>
      <c r="DIU3" s="174"/>
      <c r="DIV3" s="174"/>
      <c r="DIW3" s="173"/>
      <c r="DIX3" s="174"/>
      <c r="DIY3" s="174"/>
      <c r="DIZ3" s="174"/>
      <c r="DJA3" s="173"/>
      <c r="DJB3" s="174"/>
      <c r="DJC3" s="174"/>
      <c r="DJD3" s="174"/>
      <c r="DJE3" s="173"/>
      <c r="DJF3" s="174"/>
      <c r="DJG3" s="174"/>
      <c r="DJH3" s="174"/>
      <c r="DJI3" s="173"/>
      <c r="DJJ3" s="174"/>
      <c r="DJK3" s="174"/>
      <c r="DJL3" s="174"/>
      <c r="DJM3" s="173"/>
      <c r="DJN3" s="174"/>
      <c r="DJO3" s="174"/>
      <c r="DJP3" s="174"/>
      <c r="DJQ3" s="173"/>
      <c r="DJR3" s="174"/>
      <c r="DJS3" s="174"/>
      <c r="DJT3" s="174"/>
      <c r="DJU3" s="173"/>
      <c r="DJV3" s="174"/>
      <c r="DJW3" s="174"/>
      <c r="DJX3" s="174"/>
      <c r="DJY3" s="173"/>
      <c r="DJZ3" s="174"/>
      <c r="DKA3" s="174"/>
      <c r="DKB3" s="174"/>
      <c r="DKC3" s="173"/>
      <c r="DKD3" s="174"/>
      <c r="DKE3" s="174"/>
      <c r="DKF3" s="174"/>
      <c r="DKG3" s="173"/>
      <c r="DKH3" s="174"/>
      <c r="DKI3" s="174"/>
      <c r="DKJ3" s="174"/>
      <c r="DKK3" s="173"/>
      <c r="DKL3" s="174"/>
      <c r="DKM3" s="174"/>
      <c r="DKN3" s="174"/>
      <c r="DKO3" s="173"/>
      <c r="DKP3" s="174"/>
      <c r="DKQ3" s="174"/>
      <c r="DKR3" s="174"/>
      <c r="DKS3" s="173"/>
      <c r="DKT3" s="174"/>
      <c r="DKU3" s="174"/>
      <c r="DKV3" s="174"/>
      <c r="DKW3" s="173"/>
      <c r="DKX3" s="174"/>
      <c r="DKY3" s="174"/>
      <c r="DKZ3" s="174"/>
      <c r="DLA3" s="173"/>
      <c r="DLB3" s="174"/>
      <c r="DLC3" s="174"/>
      <c r="DLD3" s="174"/>
      <c r="DLE3" s="173"/>
      <c r="DLF3" s="174"/>
      <c r="DLG3" s="174"/>
      <c r="DLH3" s="174"/>
      <c r="DLI3" s="173"/>
      <c r="DLJ3" s="174"/>
      <c r="DLK3" s="174"/>
      <c r="DLL3" s="174"/>
      <c r="DLM3" s="173"/>
      <c r="DLN3" s="174"/>
      <c r="DLO3" s="174"/>
      <c r="DLP3" s="174"/>
      <c r="DLQ3" s="173"/>
      <c r="DLR3" s="174"/>
      <c r="DLS3" s="174"/>
      <c r="DLT3" s="174"/>
      <c r="DLU3" s="173"/>
      <c r="DLV3" s="174"/>
      <c r="DLW3" s="174"/>
      <c r="DLX3" s="174"/>
      <c r="DLY3" s="173"/>
      <c r="DLZ3" s="174"/>
      <c r="DMA3" s="174"/>
      <c r="DMB3" s="174"/>
      <c r="DMC3" s="173"/>
      <c r="DMD3" s="174"/>
      <c r="DME3" s="174"/>
      <c r="DMF3" s="174"/>
      <c r="DMG3" s="173"/>
      <c r="DMH3" s="174"/>
      <c r="DMI3" s="174"/>
      <c r="DMJ3" s="174"/>
      <c r="DMK3" s="173"/>
      <c r="DML3" s="174"/>
      <c r="DMM3" s="174"/>
      <c r="DMN3" s="174"/>
      <c r="DMO3" s="173"/>
      <c r="DMP3" s="174"/>
      <c r="DMQ3" s="174"/>
      <c r="DMR3" s="174"/>
      <c r="DMS3" s="173"/>
      <c r="DMT3" s="174"/>
      <c r="DMU3" s="174"/>
      <c r="DMV3" s="174"/>
      <c r="DMW3" s="173"/>
      <c r="DMX3" s="174"/>
      <c r="DMY3" s="174"/>
      <c r="DMZ3" s="174"/>
      <c r="DNA3" s="173"/>
      <c r="DNB3" s="174"/>
      <c r="DNC3" s="174"/>
      <c r="DND3" s="174"/>
      <c r="DNE3" s="173"/>
      <c r="DNF3" s="174"/>
      <c r="DNG3" s="174"/>
      <c r="DNH3" s="174"/>
      <c r="DNI3" s="173"/>
      <c r="DNJ3" s="174"/>
      <c r="DNK3" s="174"/>
      <c r="DNL3" s="174"/>
      <c r="DNM3" s="173"/>
      <c r="DNN3" s="174"/>
      <c r="DNO3" s="174"/>
      <c r="DNP3" s="174"/>
      <c r="DNQ3" s="173"/>
      <c r="DNR3" s="174"/>
      <c r="DNS3" s="174"/>
      <c r="DNT3" s="174"/>
      <c r="DNU3" s="173"/>
      <c r="DNV3" s="174"/>
      <c r="DNW3" s="174"/>
      <c r="DNX3" s="174"/>
      <c r="DNY3" s="173"/>
      <c r="DNZ3" s="174"/>
      <c r="DOA3" s="174"/>
      <c r="DOB3" s="174"/>
      <c r="DOC3" s="173"/>
      <c r="DOD3" s="174"/>
      <c r="DOE3" s="174"/>
      <c r="DOF3" s="174"/>
      <c r="DOG3" s="173"/>
      <c r="DOH3" s="174"/>
      <c r="DOI3" s="174"/>
      <c r="DOJ3" s="174"/>
      <c r="DOK3" s="173"/>
      <c r="DOL3" s="174"/>
      <c r="DOM3" s="174"/>
      <c r="DON3" s="174"/>
      <c r="DOO3" s="173"/>
      <c r="DOP3" s="174"/>
      <c r="DOQ3" s="174"/>
      <c r="DOR3" s="174"/>
      <c r="DOS3" s="173"/>
      <c r="DOT3" s="174"/>
      <c r="DOU3" s="174"/>
      <c r="DOV3" s="174"/>
      <c r="DOW3" s="173"/>
      <c r="DOX3" s="174"/>
      <c r="DOY3" s="174"/>
      <c r="DOZ3" s="174"/>
      <c r="DPA3" s="173"/>
      <c r="DPB3" s="174"/>
      <c r="DPC3" s="174"/>
      <c r="DPD3" s="174"/>
      <c r="DPE3" s="173"/>
      <c r="DPF3" s="174"/>
      <c r="DPG3" s="174"/>
      <c r="DPH3" s="174"/>
      <c r="DPI3" s="173"/>
      <c r="DPJ3" s="174"/>
      <c r="DPK3" s="174"/>
      <c r="DPL3" s="174"/>
      <c r="DPM3" s="173"/>
      <c r="DPN3" s="174"/>
      <c r="DPO3" s="174"/>
      <c r="DPP3" s="174"/>
      <c r="DPQ3" s="173"/>
      <c r="DPR3" s="174"/>
      <c r="DPS3" s="174"/>
      <c r="DPT3" s="174"/>
      <c r="DPU3" s="173"/>
      <c r="DPV3" s="174"/>
      <c r="DPW3" s="174"/>
      <c r="DPX3" s="174"/>
      <c r="DPY3" s="173"/>
      <c r="DPZ3" s="174"/>
      <c r="DQA3" s="174"/>
      <c r="DQB3" s="174"/>
      <c r="DQC3" s="173"/>
      <c r="DQD3" s="174"/>
      <c r="DQE3" s="174"/>
      <c r="DQF3" s="174"/>
      <c r="DQG3" s="173"/>
      <c r="DQH3" s="174"/>
      <c r="DQI3" s="174"/>
      <c r="DQJ3" s="174"/>
      <c r="DQK3" s="173"/>
      <c r="DQL3" s="174"/>
      <c r="DQM3" s="174"/>
      <c r="DQN3" s="174"/>
      <c r="DQO3" s="173"/>
      <c r="DQP3" s="174"/>
      <c r="DQQ3" s="174"/>
      <c r="DQR3" s="174"/>
      <c r="DQS3" s="173"/>
      <c r="DQT3" s="174"/>
      <c r="DQU3" s="174"/>
      <c r="DQV3" s="174"/>
      <c r="DQW3" s="173"/>
      <c r="DQX3" s="174"/>
      <c r="DQY3" s="174"/>
      <c r="DQZ3" s="174"/>
      <c r="DRA3" s="173"/>
      <c r="DRB3" s="174"/>
      <c r="DRC3" s="174"/>
      <c r="DRD3" s="174"/>
      <c r="DRE3" s="173"/>
      <c r="DRF3" s="174"/>
      <c r="DRG3" s="174"/>
      <c r="DRH3" s="174"/>
      <c r="DRI3" s="173"/>
      <c r="DRJ3" s="174"/>
      <c r="DRK3" s="174"/>
      <c r="DRL3" s="174"/>
      <c r="DRM3" s="173"/>
      <c r="DRN3" s="174"/>
      <c r="DRO3" s="174"/>
      <c r="DRP3" s="174"/>
      <c r="DRQ3" s="173"/>
      <c r="DRR3" s="174"/>
      <c r="DRS3" s="174"/>
      <c r="DRT3" s="174"/>
      <c r="DRU3" s="173"/>
      <c r="DRV3" s="174"/>
      <c r="DRW3" s="174"/>
      <c r="DRX3" s="174"/>
      <c r="DRY3" s="173"/>
      <c r="DRZ3" s="174"/>
      <c r="DSA3" s="174"/>
      <c r="DSB3" s="174"/>
      <c r="DSC3" s="173"/>
      <c r="DSD3" s="174"/>
      <c r="DSE3" s="174"/>
      <c r="DSF3" s="174"/>
      <c r="DSG3" s="173"/>
      <c r="DSH3" s="174"/>
      <c r="DSI3" s="174"/>
      <c r="DSJ3" s="174"/>
      <c r="DSK3" s="173"/>
      <c r="DSL3" s="174"/>
      <c r="DSM3" s="174"/>
      <c r="DSN3" s="174"/>
      <c r="DSO3" s="173"/>
      <c r="DSP3" s="174"/>
      <c r="DSQ3" s="174"/>
      <c r="DSR3" s="174"/>
      <c r="DSS3" s="173"/>
      <c r="DST3" s="174"/>
      <c r="DSU3" s="174"/>
      <c r="DSV3" s="174"/>
      <c r="DSW3" s="173"/>
      <c r="DSX3" s="174"/>
      <c r="DSY3" s="174"/>
      <c r="DSZ3" s="174"/>
      <c r="DTA3" s="173"/>
      <c r="DTB3" s="174"/>
      <c r="DTC3" s="174"/>
      <c r="DTD3" s="174"/>
      <c r="DTE3" s="173"/>
      <c r="DTF3" s="174"/>
      <c r="DTG3" s="174"/>
      <c r="DTH3" s="174"/>
      <c r="DTI3" s="173"/>
      <c r="DTJ3" s="174"/>
      <c r="DTK3" s="174"/>
      <c r="DTL3" s="174"/>
      <c r="DTM3" s="173"/>
      <c r="DTN3" s="174"/>
      <c r="DTO3" s="174"/>
      <c r="DTP3" s="174"/>
      <c r="DTQ3" s="173"/>
      <c r="DTR3" s="174"/>
      <c r="DTS3" s="174"/>
      <c r="DTT3" s="174"/>
      <c r="DTU3" s="173"/>
      <c r="DTV3" s="174"/>
      <c r="DTW3" s="174"/>
      <c r="DTX3" s="174"/>
      <c r="DTY3" s="173"/>
      <c r="DTZ3" s="174"/>
      <c r="DUA3" s="174"/>
      <c r="DUB3" s="174"/>
      <c r="DUC3" s="173"/>
      <c r="DUD3" s="174"/>
      <c r="DUE3" s="174"/>
      <c r="DUF3" s="174"/>
      <c r="DUG3" s="173"/>
      <c r="DUH3" s="174"/>
      <c r="DUI3" s="174"/>
      <c r="DUJ3" s="174"/>
      <c r="DUK3" s="173"/>
      <c r="DUL3" s="174"/>
      <c r="DUM3" s="174"/>
      <c r="DUN3" s="174"/>
      <c r="DUO3" s="173"/>
      <c r="DUP3" s="174"/>
      <c r="DUQ3" s="174"/>
      <c r="DUR3" s="174"/>
      <c r="DUS3" s="173"/>
      <c r="DUT3" s="174"/>
      <c r="DUU3" s="174"/>
      <c r="DUV3" s="174"/>
      <c r="DUW3" s="173"/>
      <c r="DUX3" s="174"/>
      <c r="DUY3" s="174"/>
      <c r="DUZ3" s="174"/>
      <c r="DVA3" s="173"/>
      <c r="DVB3" s="174"/>
      <c r="DVC3" s="174"/>
      <c r="DVD3" s="174"/>
      <c r="DVE3" s="173"/>
      <c r="DVF3" s="174"/>
      <c r="DVG3" s="174"/>
      <c r="DVH3" s="174"/>
      <c r="DVI3" s="173"/>
      <c r="DVJ3" s="174"/>
      <c r="DVK3" s="174"/>
      <c r="DVL3" s="174"/>
      <c r="DVM3" s="173"/>
      <c r="DVN3" s="174"/>
      <c r="DVO3" s="174"/>
      <c r="DVP3" s="174"/>
      <c r="DVQ3" s="173"/>
      <c r="DVR3" s="174"/>
      <c r="DVS3" s="174"/>
      <c r="DVT3" s="174"/>
      <c r="DVU3" s="173"/>
      <c r="DVV3" s="174"/>
      <c r="DVW3" s="174"/>
      <c r="DVX3" s="174"/>
      <c r="DVY3" s="173"/>
      <c r="DVZ3" s="174"/>
      <c r="DWA3" s="174"/>
      <c r="DWB3" s="174"/>
      <c r="DWC3" s="173"/>
      <c r="DWD3" s="174"/>
      <c r="DWE3" s="174"/>
      <c r="DWF3" s="174"/>
      <c r="DWG3" s="173"/>
      <c r="DWH3" s="174"/>
      <c r="DWI3" s="174"/>
      <c r="DWJ3" s="174"/>
      <c r="DWK3" s="173"/>
      <c r="DWL3" s="174"/>
      <c r="DWM3" s="174"/>
      <c r="DWN3" s="174"/>
      <c r="DWO3" s="173"/>
      <c r="DWP3" s="174"/>
      <c r="DWQ3" s="174"/>
      <c r="DWR3" s="174"/>
      <c r="DWS3" s="173"/>
      <c r="DWT3" s="174"/>
      <c r="DWU3" s="174"/>
      <c r="DWV3" s="174"/>
      <c r="DWW3" s="173"/>
      <c r="DWX3" s="174"/>
      <c r="DWY3" s="174"/>
      <c r="DWZ3" s="174"/>
      <c r="DXA3" s="173"/>
      <c r="DXB3" s="174"/>
      <c r="DXC3" s="174"/>
      <c r="DXD3" s="174"/>
      <c r="DXE3" s="173"/>
      <c r="DXF3" s="174"/>
      <c r="DXG3" s="174"/>
      <c r="DXH3" s="174"/>
      <c r="DXI3" s="173"/>
      <c r="DXJ3" s="174"/>
      <c r="DXK3" s="174"/>
      <c r="DXL3" s="174"/>
      <c r="DXM3" s="173"/>
      <c r="DXN3" s="174"/>
      <c r="DXO3" s="174"/>
      <c r="DXP3" s="174"/>
      <c r="DXQ3" s="173"/>
      <c r="DXR3" s="174"/>
      <c r="DXS3" s="174"/>
      <c r="DXT3" s="174"/>
      <c r="DXU3" s="173"/>
      <c r="DXV3" s="174"/>
      <c r="DXW3" s="174"/>
      <c r="DXX3" s="174"/>
      <c r="DXY3" s="173"/>
      <c r="DXZ3" s="174"/>
      <c r="DYA3" s="174"/>
      <c r="DYB3" s="174"/>
      <c r="DYC3" s="173"/>
      <c r="DYD3" s="174"/>
      <c r="DYE3" s="174"/>
      <c r="DYF3" s="174"/>
      <c r="DYG3" s="173"/>
      <c r="DYH3" s="174"/>
      <c r="DYI3" s="174"/>
      <c r="DYJ3" s="174"/>
      <c r="DYK3" s="173"/>
      <c r="DYL3" s="174"/>
      <c r="DYM3" s="174"/>
      <c r="DYN3" s="174"/>
      <c r="DYO3" s="173"/>
      <c r="DYP3" s="174"/>
      <c r="DYQ3" s="174"/>
      <c r="DYR3" s="174"/>
      <c r="DYS3" s="173"/>
      <c r="DYT3" s="174"/>
      <c r="DYU3" s="174"/>
      <c r="DYV3" s="174"/>
      <c r="DYW3" s="173"/>
      <c r="DYX3" s="174"/>
      <c r="DYY3" s="174"/>
      <c r="DYZ3" s="174"/>
      <c r="DZA3" s="173"/>
      <c r="DZB3" s="174"/>
      <c r="DZC3" s="174"/>
      <c r="DZD3" s="174"/>
      <c r="DZE3" s="173"/>
      <c r="DZF3" s="174"/>
      <c r="DZG3" s="174"/>
      <c r="DZH3" s="174"/>
      <c r="DZI3" s="173"/>
      <c r="DZJ3" s="174"/>
      <c r="DZK3" s="174"/>
      <c r="DZL3" s="174"/>
      <c r="DZM3" s="173"/>
      <c r="DZN3" s="174"/>
      <c r="DZO3" s="174"/>
      <c r="DZP3" s="174"/>
      <c r="DZQ3" s="173"/>
      <c r="DZR3" s="174"/>
      <c r="DZS3" s="174"/>
      <c r="DZT3" s="174"/>
      <c r="DZU3" s="173"/>
      <c r="DZV3" s="174"/>
      <c r="DZW3" s="174"/>
      <c r="DZX3" s="174"/>
      <c r="DZY3" s="173"/>
      <c r="DZZ3" s="174"/>
      <c r="EAA3" s="174"/>
      <c r="EAB3" s="174"/>
      <c r="EAC3" s="173"/>
      <c r="EAD3" s="174"/>
      <c r="EAE3" s="174"/>
      <c r="EAF3" s="174"/>
      <c r="EAG3" s="173"/>
      <c r="EAH3" s="174"/>
      <c r="EAI3" s="174"/>
      <c r="EAJ3" s="174"/>
      <c r="EAK3" s="173"/>
      <c r="EAL3" s="174"/>
      <c r="EAM3" s="174"/>
      <c r="EAN3" s="174"/>
      <c r="EAO3" s="173"/>
      <c r="EAP3" s="174"/>
      <c r="EAQ3" s="174"/>
      <c r="EAR3" s="174"/>
      <c r="EAS3" s="173"/>
      <c r="EAT3" s="174"/>
      <c r="EAU3" s="174"/>
      <c r="EAV3" s="174"/>
      <c r="EAW3" s="173"/>
      <c r="EAX3" s="174"/>
      <c r="EAY3" s="174"/>
      <c r="EAZ3" s="174"/>
      <c r="EBA3" s="173"/>
      <c r="EBB3" s="174"/>
      <c r="EBC3" s="174"/>
      <c r="EBD3" s="174"/>
      <c r="EBE3" s="173"/>
      <c r="EBF3" s="174"/>
      <c r="EBG3" s="174"/>
      <c r="EBH3" s="174"/>
      <c r="EBI3" s="173"/>
      <c r="EBJ3" s="174"/>
      <c r="EBK3" s="174"/>
      <c r="EBL3" s="174"/>
      <c r="EBM3" s="173"/>
      <c r="EBN3" s="174"/>
      <c r="EBO3" s="174"/>
      <c r="EBP3" s="174"/>
      <c r="EBQ3" s="173"/>
      <c r="EBR3" s="174"/>
      <c r="EBS3" s="174"/>
      <c r="EBT3" s="174"/>
      <c r="EBU3" s="173"/>
      <c r="EBV3" s="174"/>
      <c r="EBW3" s="174"/>
      <c r="EBX3" s="174"/>
      <c r="EBY3" s="173"/>
      <c r="EBZ3" s="174"/>
      <c r="ECA3" s="174"/>
      <c r="ECB3" s="174"/>
      <c r="ECC3" s="173"/>
      <c r="ECD3" s="174"/>
      <c r="ECE3" s="174"/>
      <c r="ECF3" s="174"/>
      <c r="ECG3" s="173"/>
      <c r="ECH3" s="174"/>
      <c r="ECI3" s="174"/>
      <c r="ECJ3" s="174"/>
      <c r="ECK3" s="173"/>
      <c r="ECL3" s="174"/>
      <c r="ECM3" s="174"/>
      <c r="ECN3" s="174"/>
      <c r="ECO3" s="173"/>
      <c r="ECP3" s="174"/>
      <c r="ECQ3" s="174"/>
      <c r="ECR3" s="174"/>
      <c r="ECS3" s="173"/>
      <c r="ECT3" s="174"/>
      <c r="ECU3" s="174"/>
      <c r="ECV3" s="174"/>
      <c r="ECW3" s="173"/>
      <c r="ECX3" s="174"/>
      <c r="ECY3" s="174"/>
      <c r="ECZ3" s="174"/>
      <c r="EDA3" s="173"/>
      <c r="EDB3" s="174"/>
      <c r="EDC3" s="174"/>
      <c r="EDD3" s="174"/>
      <c r="EDE3" s="173"/>
      <c r="EDF3" s="174"/>
      <c r="EDG3" s="174"/>
      <c r="EDH3" s="174"/>
      <c r="EDI3" s="173"/>
      <c r="EDJ3" s="174"/>
      <c r="EDK3" s="174"/>
      <c r="EDL3" s="174"/>
      <c r="EDM3" s="173"/>
      <c r="EDN3" s="174"/>
      <c r="EDO3" s="174"/>
      <c r="EDP3" s="174"/>
      <c r="EDQ3" s="173"/>
      <c r="EDR3" s="174"/>
      <c r="EDS3" s="174"/>
      <c r="EDT3" s="174"/>
      <c r="EDU3" s="173"/>
      <c r="EDV3" s="174"/>
      <c r="EDW3" s="174"/>
      <c r="EDX3" s="174"/>
      <c r="EDY3" s="173"/>
      <c r="EDZ3" s="174"/>
      <c r="EEA3" s="174"/>
      <c r="EEB3" s="174"/>
      <c r="EEC3" s="173"/>
      <c r="EED3" s="174"/>
      <c r="EEE3" s="174"/>
      <c r="EEF3" s="174"/>
      <c r="EEG3" s="173"/>
      <c r="EEH3" s="174"/>
      <c r="EEI3" s="174"/>
      <c r="EEJ3" s="174"/>
      <c r="EEK3" s="173"/>
      <c r="EEL3" s="174"/>
      <c r="EEM3" s="174"/>
      <c r="EEN3" s="174"/>
      <c r="EEO3" s="173"/>
      <c r="EEP3" s="174"/>
      <c r="EEQ3" s="174"/>
      <c r="EER3" s="174"/>
      <c r="EES3" s="173"/>
      <c r="EET3" s="174"/>
      <c r="EEU3" s="174"/>
      <c r="EEV3" s="174"/>
      <c r="EEW3" s="173"/>
      <c r="EEX3" s="174"/>
      <c r="EEY3" s="174"/>
      <c r="EEZ3" s="174"/>
      <c r="EFA3" s="173"/>
      <c r="EFB3" s="174"/>
      <c r="EFC3" s="174"/>
      <c r="EFD3" s="174"/>
      <c r="EFE3" s="173"/>
      <c r="EFF3" s="174"/>
      <c r="EFG3" s="174"/>
      <c r="EFH3" s="174"/>
      <c r="EFI3" s="173"/>
      <c r="EFJ3" s="174"/>
      <c r="EFK3" s="174"/>
      <c r="EFL3" s="174"/>
      <c r="EFM3" s="173"/>
      <c r="EFN3" s="174"/>
      <c r="EFO3" s="174"/>
      <c r="EFP3" s="174"/>
      <c r="EFQ3" s="173"/>
      <c r="EFR3" s="174"/>
      <c r="EFS3" s="174"/>
      <c r="EFT3" s="174"/>
      <c r="EFU3" s="173"/>
      <c r="EFV3" s="174"/>
      <c r="EFW3" s="174"/>
      <c r="EFX3" s="174"/>
      <c r="EFY3" s="173"/>
      <c r="EFZ3" s="174"/>
      <c r="EGA3" s="174"/>
      <c r="EGB3" s="174"/>
      <c r="EGC3" s="173"/>
      <c r="EGD3" s="174"/>
      <c r="EGE3" s="174"/>
      <c r="EGF3" s="174"/>
      <c r="EGG3" s="173"/>
      <c r="EGH3" s="174"/>
      <c r="EGI3" s="174"/>
      <c r="EGJ3" s="174"/>
      <c r="EGK3" s="173"/>
      <c r="EGL3" s="174"/>
      <c r="EGM3" s="174"/>
      <c r="EGN3" s="174"/>
      <c r="EGO3" s="173"/>
      <c r="EGP3" s="174"/>
      <c r="EGQ3" s="174"/>
      <c r="EGR3" s="174"/>
      <c r="EGS3" s="173"/>
      <c r="EGT3" s="174"/>
      <c r="EGU3" s="174"/>
      <c r="EGV3" s="174"/>
      <c r="EGW3" s="173"/>
      <c r="EGX3" s="174"/>
      <c r="EGY3" s="174"/>
      <c r="EGZ3" s="174"/>
      <c r="EHA3" s="173"/>
      <c r="EHB3" s="174"/>
      <c r="EHC3" s="174"/>
      <c r="EHD3" s="174"/>
      <c r="EHE3" s="173"/>
      <c r="EHF3" s="174"/>
      <c r="EHG3" s="174"/>
      <c r="EHH3" s="174"/>
      <c r="EHI3" s="173"/>
      <c r="EHJ3" s="174"/>
      <c r="EHK3" s="174"/>
      <c r="EHL3" s="174"/>
      <c r="EHM3" s="173"/>
      <c r="EHN3" s="174"/>
      <c r="EHO3" s="174"/>
      <c r="EHP3" s="174"/>
      <c r="EHQ3" s="173"/>
      <c r="EHR3" s="174"/>
      <c r="EHS3" s="174"/>
      <c r="EHT3" s="174"/>
      <c r="EHU3" s="173"/>
      <c r="EHV3" s="174"/>
      <c r="EHW3" s="174"/>
      <c r="EHX3" s="174"/>
      <c r="EHY3" s="173"/>
      <c r="EHZ3" s="174"/>
      <c r="EIA3" s="174"/>
      <c r="EIB3" s="174"/>
      <c r="EIC3" s="173"/>
      <c r="EID3" s="174"/>
      <c r="EIE3" s="174"/>
      <c r="EIF3" s="174"/>
      <c r="EIG3" s="173"/>
      <c r="EIH3" s="174"/>
      <c r="EII3" s="174"/>
      <c r="EIJ3" s="174"/>
      <c r="EIK3" s="173"/>
      <c r="EIL3" s="174"/>
      <c r="EIM3" s="174"/>
      <c r="EIN3" s="174"/>
      <c r="EIO3" s="173"/>
      <c r="EIP3" s="174"/>
      <c r="EIQ3" s="174"/>
      <c r="EIR3" s="174"/>
      <c r="EIS3" s="173"/>
      <c r="EIT3" s="174"/>
      <c r="EIU3" s="174"/>
      <c r="EIV3" s="174"/>
      <c r="EIW3" s="173"/>
      <c r="EIX3" s="174"/>
      <c r="EIY3" s="174"/>
      <c r="EIZ3" s="174"/>
      <c r="EJA3" s="173"/>
      <c r="EJB3" s="174"/>
      <c r="EJC3" s="174"/>
      <c r="EJD3" s="174"/>
      <c r="EJE3" s="173"/>
      <c r="EJF3" s="174"/>
      <c r="EJG3" s="174"/>
      <c r="EJH3" s="174"/>
      <c r="EJI3" s="173"/>
      <c r="EJJ3" s="174"/>
      <c r="EJK3" s="174"/>
      <c r="EJL3" s="174"/>
      <c r="EJM3" s="173"/>
      <c r="EJN3" s="174"/>
      <c r="EJO3" s="174"/>
      <c r="EJP3" s="174"/>
      <c r="EJQ3" s="173"/>
      <c r="EJR3" s="174"/>
      <c r="EJS3" s="174"/>
      <c r="EJT3" s="174"/>
      <c r="EJU3" s="173"/>
      <c r="EJV3" s="174"/>
      <c r="EJW3" s="174"/>
      <c r="EJX3" s="174"/>
      <c r="EJY3" s="173"/>
      <c r="EJZ3" s="174"/>
      <c r="EKA3" s="174"/>
      <c r="EKB3" s="174"/>
      <c r="EKC3" s="173"/>
      <c r="EKD3" s="174"/>
      <c r="EKE3" s="174"/>
      <c r="EKF3" s="174"/>
      <c r="EKG3" s="173"/>
      <c r="EKH3" s="174"/>
      <c r="EKI3" s="174"/>
      <c r="EKJ3" s="174"/>
      <c r="EKK3" s="173"/>
      <c r="EKL3" s="174"/>
      <c r="EKM3" s="174"/>
      <c r="EKN3" s="174"/>
      <c r="EKO3" s="173"/>
      <c r="EKP3" s="174"/>
      <c r="EKQ3" s="174"/>
      <c r="EKR3" s="174"/>
      <c r="EKS3" s="173"/>
      <c r="EKT3" s="174"/>
      <c r="EKU3" s="174"/>
      <c r="EKV3" s="174"/>
      <c r="EKW3" s="173"/>
      <c r="EKX3" s="174"/>
      <c r="EKY3" s="174"/>
      <c r="EKZ3" s="174"/>
      <c r="ELA3" s="173"/>
      <c r="ELB3" s="174"/>
      <c r="ELC3" s="174"/>
      <c r="ELD3" s="174"/>
      <c r="ELE3" s="173"/>
      <c r="ELF3" s="174"/>
      <c r="ELG3" s="174"/>
      <c r="ELH3" s="174"/>
      <c r="ELI3" s="173"/>
      <c r="ELJ3" s="174"/>
      <c r="ELK3" s="174"/>
      <c r="ELL3" s="174"/>
      <c r="ELM3" s="173"/>
      <c r="ELN3" s="174"/>
      <c r="ELO3" s="174"/>
      <c r="ELP3" s="174"/>
      <c r="ELQ3" s="173"/>
      <c r="ELR3" s="174"/>
      <c r="ELS3" s="174"/>
      <c r="ELT3" s="174"/>
      <c r="ELU3" s="173"/>
      <c r="ELV3" s="174"/>
      <c r="ELW3" s="174"/>
      <c r="ELX3" s="174"/>
      <c r="ELY3" s="173"/>
      <c r="ELZ3" s="174"/>
      <c r="EMA3" s="174"/>
      <c r="EMB3" s="174"/>
      <c r="EMC3" s="173"/>
      <c r="EMD3" s="174"/>
      <c r="EME3" s="174"/>
      <c r="EMF3" s="174"/>
      <c r="EMG3" s="173"/>
      <c r="EMH3" s="174"/>
      <c r="EMI3" s="174"/>
      <c r="EMJ3" s="174"/>
      <c r="EMK3" s="173"/>
      <c r="EML3" s="174"/>
      <c r="EMM3" s="174"/>
      <c r="EMN3" s="174"/>
      <c r="EMO3" s="173"/>
      <c r="EMP3" s="174"/>
      <c r="EMQ3" s="174"/>
      <c r="EMR3" s="174"/>
      <c r="EMS3" s="173"/>
      <c r="EMT3" s="174"/>
      <c r="EMU3" s="174"/>
      <c r="EMV3" s="174"/>
      <c r="EMW3" s="173"/>
      <c r="EMX3" s="174"/>
      <c r="EMY3" s="174"/>
      <c r="EMZ3" s="174"/>
      <c r="ENA3" s="173"/>
      <c r="ENB3" s="174"/>
      <c r="ENC3" s="174"/>
      <c r="END3" s="174"/>
      <c r="ENE3" s="173"/>
      <c r="ENF3" s="174"/>
      <c r="ENG3" s="174"/>
      <c r="ENH3" s="174"/>
      <c r="ENI3" s="173"/>
      <c r="ENJ3" s="174"/>
      <c r="ENK3" s="174"/>
      <c r="ENL3" s="174"/>
      <c r="ENM3" s="173"/>
      <c r="ENN3" s="174"/>
      <c r="ENO3" s="174"/>
      <c r="ENP3" s="174"/>
      <c r="ENQ3" s="173"/>
      <c r="ENR3" s="174"/>
      <c r="ENS3" s="174"/>
      <c r="ENT3" s="174"/>
      <c r="ENU3" s="173"/>
      <c r="ENV3" s="174"/>
      <c r="ENW3" s="174"/>
      <c r="ENX3" s="174"/>
      <c r="ENY3" s="173"/>
      <c r="ENZ3" s="174"/>
      <c r="EOA3" s="174"/>
      <c r="EOB3" s="174"/>
      <c r="EOC3" s="173"/>
      <c r="EOD3" s="174"/>
      <c r="EOE3" s="174"/>
      <c r="EOF3" s="174"/>
      <c r="EOG3" s="173"/>
      <c r="EOH3" s="174"/>
      <c r="EOI3" s="174"/>
      <c r="EOJ3" s="174"/>
      <c r="EOK3" s="173"/>
      <c r="EOL3" s="174"/>
      <c r="EOM3" s="174"/>
      <c r="EON3" s="174"/>
      <c r="EOO3" s="173"/>
      <c r="EOP3" s="174"/>
      <c r="EOQ3" s="174"/>
      <c r="EOR3" s="174"/>
      <c r="EOS3" s="173"/>
      <c r="EOT3" s="174"/>
      <c r="EOU3" s="174"/>
      <c r="EOV3" s="174"/>
      <c r="EOW3" s="173"/>
      <c r="EOX3" s="174"/>
      <c r="EOY3" s="174"/>
      <c r="EOZ3" s="174"/>
      <c r="EPA3" s="173"/>
      <c r="EPB3" s="174"/>
      <c r="EPC3" s="174"/>
      <c r="EPD3" s="174"/>
      <c r="EPE3" s="173"/>
      <c r="EPF3" s="174"/>
      <c r="EPG3" s="174"/>
      <c r="EPH3" s="174"/>
      <c r="EPI3" s="173"/>
      <c r="EPJ3" s="174"/>
      <c r="EPK3" s="174"/>
      <c r="EPL3" s="174"/>
      <c r="EPM3" s="173"/>
      <c r="EPN3" s="174"/>
      <c r="EPO3" s="174"/>
      <c r="EPP3" s="174"/>
      <c r="EPQ3" s="173"/>
      <c r="EPR3" s="174"/>
      <c r="EPS3" s="174"/>
      <c r="EPT3" s="174"/>
      <c r="EPU3" s="173"/>
      <c r="EPV3" s="174"/>
      <c r="EPW3" s="174"/>
      <c r="EPX3" s="174"/>
      <c r="EPY3" s="173"/>
      <c r="EPZ3" s="174"/>
      <c r="EQA3" s="174"/>
      <c r="EQB3" s="174"/>
      <c r="EQC3" s="173"/>
      <c r="EQD3" s="174"/>
      <c r="EQE3" s="174"/>
      <c r="EQF3" s="174"/>
      <c r="EQG3" s="173"/>
      <c r="EQH3" s="174"/>
      <c r="EQI3" s="174"/>
      <c r="EQJ3" s="174"/>
      <c r="EQK3" s="173"/>
      <c r="EQL3" s="174"/>
      <c r="EQM3" s="174"/>
      <c r="EQN3" s="174"/>
      <c r="EQO3" s="173"/>
      <c r="EQP3" s="174"/>
      <c r="EQQ3" s="174"/>
      <c r="EQR3" s="174"/>
      <c r="EQS3" s="173"/>
      <c r="EQT3" s="174"/>
      <c r="EQU3" s="174"/>
      <c r="EQV3" s="174"/>
      <c r="EQW3" s="173"/>
      <c r="EQX3" s="174"/>
      <c r="EQY3" s="174"/>
      <c r="EQZ3" s="174"/>
      <c r="ERA3" s="173"/>
      <c r="ERB3" s="174"/>
      <c r="ERC3" s="174"/>
      <c r="ERD3" s="174"/>
      <c r="ERE3" s="173"/>
      <c r="ERF3" s="174"/>
      <c r="ERG3" s="174"/>
      <c r="ERH3" s="174"/>
      <c r="ERI3" s="173"/>
      <c r="ERJ3" s="174"/>
      <c r="ERK3" s="174"/>
      <c r="ERL3" s="174"/>
      <c r="ERM3" s="173"/>
      <c r="ERN3" s="174"/>
      <c r="ERO3" s="174"/>
      <c r="ERP3" s="174"/>
      <c r="ERQ3" s="173"/>
      <c r="ERR3" s="174"/>
      <c r="ERS3" s="174"/>
      <c r="ERT3" s="174"/>
      <c r="ERU3" s="173"/>
      <c r="ERV3" s="174"/>
      <c r="ERW3" s="174"/>
      <c r="ERX3" s="174"/>
      <c r="ERY3" s="173"/>
      <c r="ERZ3" s="174"/>
      <c r="ESA3" s="174"/>
      <c r="ESB3" s="174"/>
      <c r="ESC3" s="173"/>
      <c r="ESD3" s="174"/>
      <c r="ESE3" s="174"/>
      <c r="ESF3" s="174"/>
      <c r="ESG3" s="173"/>
      <c r="ESH3" s="174"/>
      <c r="ESI3" s="174"/>
      <c r="ESJ3" s="174"/>
      <c r="ESK3" s="173"/>
      <c r="ESL3" s="174"/>
      <c r="ESM3" s="174"/>
      <c r="ESN3" s="174"/>
      <c r="ESO3" s="173"/>
      <c r="ESP3" s="174"/>
      <c r="ESQ3" s="174"/>
      <c r="ESR3" s="174"/>
      <c r="ESS3" s="173"/>
      <c r="EST3" s="174"/>
      <c r="ESU3" s="174"/>
      <c r="ESV3" s="174"/>
      <c r="ESW3" s="173"/>
      <c r="ESX3" s="174"/>
      <c r="ESY3" s="174"/>
      <c r="ESZ3" s="174"/>
      <c r="ETA3" s="173"/>
      <c r="ETB3" s="174"/>
      <c r="ETC3" s="174"/>
      <c r="ETD3" s="174"/>
      <c r="ETE3" s="173"/>
      <c r="ETF3" s="174"/>
      <c r="ETG3" s="174"/>
      <c r="ETH3" s="174"/>
      <c r="ETI3" s="173"/>
      <c r="ETJ3" s="174"/>
      <c r="ETK3" s="174"/>
      <c r="ETL3" s="174"/>
      <c r="ETM3" s="173"/>
      <c r="ETN3" s="174"/>
      <c r="ETO3" s="174"/>
      <c r="ETP3" s="174"/>
      <c r="ETQ3" s="173"/>
      <c r="ETR3" s="174"/>
      <c r="ETS3" s="174"/>
      <c r="ETT3" s="174"/>
      <c r="ETU3" s="173"/>
      <c r="ETV3" s="174"/>
      <c r="ETW3" s="174"/>
      <c r="ETX3" s="174"/>
      <c r="ETY3" s="173"/>
      <c r="ETZ3" s="174"/>
      <c r="EUA3" s="174"/>
      <c r="EUB3" s="174"/>
      <c r="EUC3" s="173"/>
      <c r="EUD3" s="174"/>
      <c r="EUE3" s="174"/>
      <c r="EUF3" s="174"/>
      <c r="EUG3" s="173"/>
      <c r="EUH3" s="174"/>
      <c r="EUI3" s="174"/>
      <c r="EUJ3" s="174"/>
      <c r="EUK3" s="173"/>
      <c r="EUL3" s="174"/>
      <c r="EUM3" s="174"/>
      <c r="EUN3" s="174"/>
      <c r="EUO3" s="173"/>
      <c r="EUP3" s="174"/>
      <c r="EUQ3" s="174"/>
      <c r="EUR3" s="174"/>
      <c r="EUS3" s="173"/>
      <c r="EUT3" s="174"/>
      <c r="EUU3" s="174"/>
      <c r="EUV3" s="174"/>
      <c r="EUW3" s="173"/>
      <c r="EUX3" s="174"/>
      <c r="EUY3" s="174"/>
      <c r="EUZ3" s="174"/>
      <c r="EVA3" s="173"/>
      <c r="EVB3" s="174"/>
      <c r="EVC3" s="174"/>
      <c r="EVD3" s="174"/>
      <c r="EVE3" s="173"/>
      <c r="EVF3" s="174"/>
      <c r="EVG3" s="174"/>
      <c r="EVH3" s="174"/>
      <c r="EVI3" s="173"/>
      <c r="EVJ3" s="174"/>
      <c r="EVK3" s="174"/>
      <c r="EVL3" s="174"/>
      <c r="EVM3" s="173"/>
      <c r="EVN3" s="174"/>
      <c r="EVO3" s="174"/>
      <c r="EVP3" s="174"/>
      <c r="EVQ3" s="173"/>
      <c r="EVR3" s="174"/>
      <c r="EVS3" s="174"/>
      <c r="EVT3" s="174"/>
      <c r="EVU3" s="173"/>
      <c r="EVV3" s="174"/>
      <c r="EVW3" s="174"/>
      <c r="EVX3" s="174"/>
      <c r="EVY3" s="173"/>
      <c r="EVZ3" s="174"/>
      <c r="EWA3" s="174"/>
      <c r="EWB3" s="174"/>
      <c r="EWC3" s="173"/>
      <c r="EWD3" s="174"/>
      <c r="EWE3" s="174"/>
      <c r="EWF3" s="174"/>
      <c r="EWG3" s="173"/>
      <c r="EWH3" s="174"/>
      <c r="EWI3" s="174"/>
      <c r="EWJ3" s="174"/>
      <c r="EWK3" s="173"/>
      <c r="EWL3" s="174"/>
      <c r="EWM3" s="174"/>
      <c r="EWN3" s="174"/>
      <c r="EWO3" s="173"/>
      <c r="EWP3" s="174"/>
      <c r="EWQ3" s="174"/>
      <c r="EWR3" s="174"/>
      <c r="EWS3" s="173"/>
      <c r="EWT3" s="174"/>
      <c r="EWU3" s="174"/>
      <c r="EWV3" s="174"/>
      <c r="EWW3" s="173"/>
      <c r="EWX3" s="174"/>
      <c r="EWY3" s="174"/>
      <c r="EWZ3" s="174"/>
      <c r="EXA3" s="173"/>
      <c r="EXB3" s="174"/>
      <c r="EXC3" s="174"/>
      <c r="EXD3" s="174"/>
      <c r="EXE3" s="173"/>
      <c r="EXF3" s="174"/>
      <c r="EXG3" s="174"/>
      <c r="EXH3" s="174"/>
      <c r="EXI3" s="173"/>
      <c r="EXJ3" s="174"/>
      <c r="EXK3" s="174"/>
      <c r="EXL3" s="174"/>
      <c r="EXM3" s="173"/>
      <c r="EXN3" s="174"/>
      <c r="EXO3" s="174"/>
      <c r="EXP3" s="174"/>
      <c r="EXQ3" s="173"/>
      <c r="EXR3" s="174"/>
      <c r="EXS3" s="174"/>
      <c r="EXT3" s="174"/>
      <c r="EXU3" s="173"/>
      <c r="EXV3" s="174"/>
      <c r="EXW3" s="174"/>
      <c r="EXX3" s="174"/>
      <c r="EXY3" s="173"/>
      <c r="EXZ3" s="174"/>
      <c r="EYA3" s="174"/>
      <c r="EYB3" s="174"/>
      <c r="EYC3" s="173"/>
      <c r="EYD3" s="174"/>
      <c r="EYE3" s="174"/>
      <c r="EYF3" s="174"/>
      <c r="EYG3" s="173"/>
      <c r="EYH3" s="174"/>
      <c r="EYI3" s="174"/>
      <c r="EYJ3" s="174"/>
      <c r="EYK3" s="173"/>
      <c r="EYL3" s="174"/>
      <c r="EYM3" s="174"/>
      <c r="EYN3" s="174"/>
      <c r="EYO3" s="173"/>
      <c r="EYP3" s="174"/>
      <c r="EYQ3" s="174"/>
      <c r="EYR3" s="174"/>
      <c r="EYS3" s="173"/>
      <c r="EYT3" s="174"/>
      <c r="EYU3" s="174"/>
      <c r="EYV3" s="174"/>
      <c r="EYW3" s="173"/>
      <c r="EYX3" s="174"/>
      <c r="EYY3" s="174"/>
      <c r="EYZ3" s="174"/>
      <c r="EZA3" s="173"/>
      <c r="EZB3" s="174"/>
      <c r="EZC3" s="174"/>
      <c r="EZD3" s="174"/>
      <c r="EZE3" s="173"/>
      <c r="EZF3" s="174"/>
      <c r="EZG3" s="174"/>
      <c r="EZH3" s="174"/>
      <c r="EZI3" s="173"/>
      <c r="EZJ3" s="174"/>
      <c r="EZK3" s="174"/>
      <c r="EZL3" s="174"/>
      <c r="EZM3" s="173"/>
      <c r="EZN3" s="174"/>
      <c r="EZO3" s="174"/>
      <c r="EZP3" s="174"/>
      <c r="EZQ3" s="173"/>
      <c r="EZR3" s="174"/>
      <c r="EZS3" s="174"/>
      <c r="EZT3" s="174"/>
      <c r="EZU3" s="173"/>
      <c r="EZV3" s="174"/>
      <c r="EZW3" s="174"/>
      <c r="EZX3" s="174"/>
      <c r="EZY3" s="173"/>
      <c r="EZZ3" s="174"/>
      <c r="FAA3" s="174"/>
      <c r="FAB3" s="174"/>
      <c r="FAC3" s="173"/>
      <c r="FAD3" s="174"/>
      <c r="FAE3" s="174"/>
      <c r="FAF3" s="174"/>
      <c r="FAG3" s="173"/>
      <c r="FAH3" s="174"/>
      <c r="FAI3" s="174"/>
      <c r="FAJ3" s="174"/>
      <c r="FAK3" s="173"/>
      <c r="FAL3" s="174"/>
      <c r="FAM3" s="174"/>
      <c r="FAN3" s="174"/>
      <c r="FAO3" s="173"/>
      <c r="FAP3" s="174"/>
      <c r="FAQ3" s="174"/>
      <c r="FAR3" s="174"/>
      <c r="FAS3" s="173"/>
      <c r="FAT3" s="174"/>
      <c r="FAU3" s="174"/>
      <c r="FAV3" s="174"/>
      <c r="FAW3" s="173"/>
      <c r="FAX3" s="174"/>
      <c r="FAY3" s="174"/>
      <c r="FAZ3" s="174"/>
      <c r="FBA3" s="173"/>
      <c r="FBB3" s="174"/>
      <c r="FBC3" s="174"/>
      <c r="FBD3" s="174"/>
      <c r="FBE3" s="173"/>
      <c r="FBF3" s="174"/>
      <c r="FBG3" s="174"/>
      <c r="FBH3" s="174"/>
      <c r="FBI3" s="173"/>
      <c r="FBJ3" s="174"/>
      <c r="FBK3" s="174"/>
      <c r="FBL3" s="174"/>
      <c r="FBM3" s="173"/>
      <c r="FBN3" s="174"/>
      <c r="FBO3" s="174"/>
      <c r="FBP3" s="174"/>
      <c r="FBQ3" s="173"/>
      <c r="FBR3" s="174"/>
      <c r="FBS3" s="174"/>
      <c r="FBT3" s="174"/>
      <c r="FBU3" s="173"/>
      <c r="FBV3" s="174"/>
      <c r="FBW3" s="174"/>
      <c r="FBX3" s="174"/>
      <c r="FBY3" s="173"/>
      <c r="FBZ3" s="174"/>
      <c r="FCA3" s="174"/>
      <c r="FCB3" s="174"/>
      <c r="FCC3" s="173"/>
      <c r="FCD3" s="174"/>
      <c r="FCE3" s="174"/>
      <c r="FCF3" s="174"/>
      <c r="FCG3" s="173"/>
      <c r="FCH3" s="174"/>
      <c r="FCI3" s="174"/>
      <c r="FCJ3" s="174"/>
      <c r="FCK3" s="173"/>
      <c r="FCL3" s="174"/>
      <c r="FCM3" s="174"/>
      <c r="FCN3" s="174"/>
      <c r="FCO3" s="173"/>
      <c r="FCP3" s="174"/>
      <c r="FCQ3" s="174"/>
      <c r="FCR3" s="174"/>
      <c r="FCS3" s="173"/>
      <c r="FCT3" s="174"/>
      <c r="FCU3" s="174"/>
      <c r="FCV3" s="174"/>
      <c r="FCW3" s="173"/>
      <c r="FCX3" s="174"/>
      <c r="FCY3" s="174"/>
      <c r="FCZ3" s="174"/>
      <c r="FDA3" s="173"/>
      <c r="FDB3" s="174"/>
      <c r="FDC3" s="174"/>
      <c r="FDD3" s="174"/>
      <c r="FDE3" s="173"/>
      <c r="FDF3" s="174"/>
      <c r="FDG3" s="174"/>
      <c r="FDH3" s="174"/>
      <c r="FDI3" s="173"/>
      <c r="FDJ3" s="174"/>
      <c r="FDK3" s="174"/>
      <c r="FDL3" s="174"/>
      <c r="FDM3" s="173"/>
      <c r="FDN3" s="174"/>
      <c r="FDO3" s="174"/>
      <c r="FDP3" s="174"/>
      <c r="FDQ3" s="173"/>
      <c r="FDR3" s="174"/>
      <c r="FDS3" s="174"/>
      <c r="FDT3" s="174"/>
      <c r="FDU3" s="173"/>
      <c r="FDV3" s="174"/>
      <c r="FDW3" s="174"/>
      <c r="FDX3" s="174"/>
      <c r="FDY3" s="173"/>
      <c r="FDZ3" s="174"/>
      <c r="FEA3" s="174"/>
      <c r="FEB3" s="174"/>
      <c r="FEC3" s="173"/>
      <c r="FED3" s="174"/>
      <c r="FEE3" s="174"/>
      <c r="FEF3" s="174"/>
      <c r="FEG3" s="173"/>
      <c r="FEH3" s="174"/>
      <c r="FEI3" s="174"/>
      <c r="FEJ3" s="174"/>
      <c r="FEK3" s="173"/>
      <c r="FEL3" s="174"/>
      <c r="FEM3" s="174"/>
      <c r="FEN3" s="174"/>
      <c r="FEO3" s="173"/>
      <c r="FEP3" s="174"/>
      <c r="FEQ3" s="174"/>
      <c r="FER3" s="174"/>
      <c r="FES3" s="173"/>
      <c r="FET3" s="174"/>
      <c r="FEU3" s="174"/>
      <c r="FEV3" s="174"/>
      <c r="FEW3" s="173"/>
      <c r="FEX3" s="174"/>
      <c r="FEY3" s="174"/>
      <c r="FEZ3" s="174"/>
      <c r="FFA3" s="173"/>
      <c r="FFB3" s="174"/>
      <c r="FFC3" s="174"/>
      <c r="FFD3" s="174"/>
      <c r="FFE3" s="173"/>
      <c r="FFF3" s="174"/>
      <c r="FFG3" s="174"/>
      <c r="FFH3" s="174"/>
      <c r="FFI3" s="173"/>
      <c r="FFJ3" s="174"/>
      <c r="FFK3" s="174"/>
      <c r="FFL3" s="174"/>
      <c r="FFM3" s="173"/>
      <c r="FFN3" s="174"/>
      <c r="FFO3" s="174"/>
      <c r="FFP3" s="174"/>
      <c r="FFQ3" s="173"/>
      <c r="FFR3" s="174"/>
      <c r="FFS3" s="174"/>
      <c r="FFT3" s="174"/>
      <c r="FFU3" s="173"/>
      <c r="FFV3" s="174"/>
      <c r="FFW3" s="174"/>
      <c r="FFX3" s="174"/>
      <c r="FFY3" s="173"/>
      <c r="FFZ3" s="174"/>
      <c r="FGA3" s="174"/>
      <c r="FGB3" s="174"/>
      <c r="FGC3" s="173"/>
      <c r="FGD3" s="174"/>
      <c r="FGE3" s="174"/>
      <c r="FGF3" s="174"/>
      <c r="FGG3" s="173"/>
      <c r="FGH3" s="174"/>
      <c r="FGI3" s="174"/>
      <c r="FGJ3" s="174"/>
      <c r="FGK3" s="173"/>
      <c r="FGL3" s="174"/>
      <c r="FGM3" s="174"/>
      <c r="FGN3" s="174"/>
      <c r="FGO3" s="173"/>
      <c r="FGP3" s="174"/>
      <c r="FGQ3" s="174"/>
      <c r="FGR3" s="174"/>
      <c r="FGS3" s="173"/>
      <c r="FGT3" s="174"/>
      <c r="FGU3" s="174"/>
      <c r="FGV3" s="174"/>
      <c r="FGW3" s="173"/>
      <c r="FGX3" s="174"/>
      <c r="FGY3" s="174"/>
      <c r="FGZ3" s="174"/>
      <c r="FHA3" s="173"/>
      <c r="FHB3" s="174"/>
      <c r="FHC3" s="174"/>
      <c r="FHD3" s="174"/>
      <c r="FHE3" s="173"/>
      <c r="FHF3" s="174"/>
      <c r="FHG3" s="174"/>
      <c r="FHH3" s="174"/>
      <c r="FHI3" s="173"/>
      <c r="FHJ3" s="174"/>
      <c r="FHK3" s="174"/>
      <c r="FHL3" s="174"/>
      <c r="FHM3" s="173"/>
      <c r="FHN3" s="174"/>
      <c r="FHO3" s="174"/>
      <c r="FHP3" s="174"/>
      <c r="FHQ3" s="173"/>
      <c r="FHR3" s="174"/>
      <c r="FHS3" s="174"/>
      <c r="FHT3" s="174"/>
      <c r="FHU3" s="173"/>
      <c r="FHV3" s="174"/>
      <c r="FHW3" s="174"/>
      <c r="FHX3" s="174"/>
      <c r="FHY3" s="173"/>
      <c r="FHZ3" s="174"/>
      <c r="FIA3" s="174"/>
      <c r="FIB3" s="174"/>
      <c r="FIC3" s="173"/>
      <c r="FID3" s="174"/>
      <c r="FIE3" s="174"/>
      <c r="FIF3" s="174"/>
      <c r="FIG3" s="173"/>
      <c r="FIH3" s="174"/>
      <c r="FII3" s="174"/>
      <c r="FIJ3" s="174"/>
      <c r="FIK3" s="173"/>
      <c r="FIL3" s="174"/>
      <c r="FIM3" s="174"/>
      <c r="FIN3" s="174"/>
      <c r="FIO3" s="173"/>
      <c r="FIP3" s="174"/>
      <c r="FIQ3" s="174"/>
      <c r="FIR3" s="174"/>
      <c r="FIS3" s="173"/>
      <c r="FIT3" s="174"/>
      <c r="FIU3" s="174"/>
      <c r="FIV3" s="174"/>
      <c r="FIW3" s="173"/>
      <c r="FIX3" s="174"/>
      <c r="FIY3" s="174"/>
      <c r="FIZ3" s="174"/>
      <c r="FJA3" s="173"/>
      <c r="FJB3" s="174"/>
      <c r="FJC3" s="174"/>
      <c r="FJD3" s="174"/>
      <c r="FJE3" s="173"/>
      <c r="FJF3" s="174"/>
      <c r="FJG3" s="174"/>
      <c r="FJH3" s="174"/>
      <c r="FJI3" s="173"/>
      <c r="FJJ3" s="174"/>
      <c r="FJK3" s="174"/>
      <c r="FJL3" s="174"/>
      <c r="FJM3" s="173"/>
      <c r="FJN3" s="174"/>
      <c r="FJO3" s="174"/>
      <c r="FJP3" s="174"/>
      <c r="FJQ3" s="173"/>
      <c r="FJR3" s="174"/>
      <c r="FJS3" s="174"/>
      <c r="FJT3" s="174"/>
      <c r="FJU3" s="173"/>
      <c r="FJV3" s="174"/>
      <c r="FJW3" s="174"/>
      <c r="FJX3" s="174"/>
      <c r="FJY3" s="173"/>
      <c r="FJZ3" s="174"/>
      <c r="FKA3" s="174"/>
      <c r="FKB3" s="174"/>
      <c r="FKC3" s="173"/>
      <c r="FKD3" s="174"/>
      <c r="FKE3" s="174"/>
      <c r="FKF3" s="174"/>
      <c r="FKG3" s="173"/>
      <c r="FKH3" s="174"/>
      <c r="FKI3" s="174"/>
      <c r="FKJ3" s="174"/>
      <c r="FKK3" s="173"/>
      <c r="FKL3" s="174"/>
      <c r="FKM3" s="174"/>
      <c r="FKN3" s="174"/>
      <c r="FKO3" s="173"/>
      <c r="FKP3" s="174"/>
      <c r="FKQ3" s="174"/>
      <c r="FKR3" s="174"/>
      <c r="FKS3" s="173"/>
      <c r="FKT3" s="174"/>
      <c r="FKU3" s="174"/>
      <c r="FKV3" s="174"/>
      <c r="FKW3" s="173"/>
      <c r="FKX3" s="174"/>
      <c r="FKY3" s="174"/>
      <c r="FKZ3" s="174"/>
      <c r="FLA3" s="173"/>
      <c r="FLB3" s="174"/>
      <c r="FLC3" s="174"/>
      <c r="FLD3" s="174"/>
      <c r="FLE3" s="173"/>
      <c r="FLF3" s="174"/>
      <c r="FLG3" s="174"/>
      <c r="FLH3" s="174"/>
      <c r="FLI3" s="173"/>
      <c r="FLJ3" s="174"/>
      <c r="FLK3" s="174"/>
      <c r="FLL3" s="174"/>
      <c r="FLM3" s="173"/>
      <c r="FLN3" s="174"/>
      <c r="FLO3" s="174"/>
      <c r="FLP3" s="174"/>
      <c r="FLQ3" s="173"/>
      <c r="FLR3" s="174"/>
      <c r="FLS3" s="174"/>
      <c r="FLT3" s="174"/>
      <c r="FLU3" s="173"/>
      <c r="FLV3" s="174"/>
      <c r="FLW3" s="174"/>
      <c r="FLX3" s="174"/>
      <c r="FLY3" s="173"/>
      <c r="FLZ3" s="174"/>
      <c r="FMA3" s="174"/>
      <c r="FMB3" s="174"/>
      <c r="FMC3" s="173"/>
      <c r="FMD3" s="174"/>
      <c r="FME3" s="174"/>
      <c r="FMF3" s="174"/>
      <c r="FMG3" s="173"/>
      <c r="FMH3" s="174"/>
      <c r="FMI3" s="174"/>
      <c r="FMJ3" s="174"/>
      <c r="FMK3" s="173"/>
      <c r="FML3" s="174"/>
      <c r="FMM3" s="174"/>
      <c r="FMN3" s="174"/>
      <c r="FMO3" s="173"/>
      <c r="FMP3" s="174"/>
      <c r="FMQ3" s="174"/>
      <c r="FMR3" s="174"/>
      <c r="FMS3" s="173"/>
      <c r="FMT3" s="174"/>
      <c r="FMU3" s="174"/>
      <c r="FMV3" s="174"/>
      <c r="FMW3" s="173"/>
      <c r="FMX3" s="174"/>
      <c r="FMY3" s="174"/>
      <c r="FMZ3" s="174"/>
      <c r="FNA3" s="173"/>
      <c r="FNB3" s="174"/>
      <c r="FNC3" s="174"/>
      <c r="FND3" s="174"/>
      <c r="FNE3" s="173"/>
      <c r="FNF3" s="174"/>
      <c r="FNG3" s="174"/>
      <c r="FNH3" s="174"/>
      <c r="FNI3" s="173"/>
      <c r="FNJ3" s="174"/>
      <c r="FNK3" s="174"/>
      <c r="FNL3" s="174"/>
      <c r="FNM3" s="173"/>
      <c r="FNN3" s="174"/>
      <c r="FNO3" s="174"/>
      <c r="FNP3" s="174"/>
      <c r="FNQ3" s="173"/>
      <c r="FNR3" s="174"/>
      <c r="FNS3" s="174"/>
      <c r="FNT3" s="174"/>
      <c r="FNU3" s="173"/>
      <c r="FNV3" s="174"/>
      <c r="FNW3" s="174"/>
      <c r="FNX3" s="174"/>
      <c r="FNY3" s="173"/>
      <c r="FNZ3" s="174"/>
      <c r="FOA3" s="174"/>
      <c r="FOB3" s="174"/>
      <c r="FOC3" s="173"/>
      <c r="FOD3" s="174"/>
      <c r="FOE3" s="174"/>
      <c r="FOF3" s="174"/>
      <c r="FOG3" s="173"/>
      <c r="FOH3" s="174"/>
      <c r="FOI3" s="174"/>
      <c r="FOJ3" s="174"/>
      <c r="FOK3" s="173"/>
      <c r="FOL3" s="174"/>
      <c r="FOM3" s="174"/>
      <c r="FON3" s="174"/>
      <c r="FOO3" s="173"/>
      <c r="FOP3" s="174"/>
      <c r="FOQ3" s="174"/>
      <c r="FOR3" s="174"/>
      <c r="FOS3" s="173"/>
      <c r="FOT3" s="174"/>
      <c r="FOU3" s="174"/>
      <c r="FOV3" s="174"/>
      <c r="FOW3" s="173"/>
      <c r="FOX3" s="174"/>
      <c r="FOY3" s="174"/>
      <c r="FOZ3" s="174"/>
      <c r="FPA3" s="173"/>
      <c r="FPB3" s="174"/>
      <c r="FPC3" s="174"/>
      <c r="FPD3" s="174"/>
      <c r="FPE3" s="173"/>
      <c r="FPF3" s="174"/>
      <c r="FPG3" s="174"/>
      <c r="FPH3" s="174"/>
      <c r="FPI3" s="173"/>
      <c r="FPJ3" s="174"/>
      <c r="FPK3" s="174"/>
      <c r="FPL3" s="174"/>
      <c r="FPM3" s="173"/>
      <c r="FPN3" s="174"/>
      <c r="FPO3" s="174"/>
      <c r="FPP3" s="174"/>
      <c r="FPQ3" s="173"/>
      <c r="FPR3" s="174"/>
      <c r="FPS3" s="174"/>
      <c r="FPT3" s="174"/>
      <c r="FPU3" s="173"/>
      <c r="FPV3" s="174"/>
      <c r="FPW3" s="174"/>
      <c r="FPX3" s="174"/>
      <c r="FPY3" s="173"/>
      <c r="FPZ3" s="174"/>
      <c r="FQA3" s="174"/>
      <c r="FQB3" s="174"/>
      <c r="FQC3" s="173"/>
      <c r="FQD3" s="174"/>
      <c r="FQE3" s="174"/>
      <c r="FQF3" s="174"/>
      <c r="FQG3" s="173"/>
      <c r="FQH3" s="174"/>
      <c r="FQI3" s="174"/>
      <c r="FQJ3" s="174"/>
      <c r="FQK3" s="173"/>
      <c r="FQL3" s="174"/>
      <c r="FQM3" s="174"/>
      <c r="FQN3" s="174"/>
      <c r="FQO3" s="173"/>
      <c r="FQP3" s="174"/>
      <c r="FQQ3" s="174"/>
      <c r="FQR3" s="174"/>
      <c r="FQS3" s="173"/>
      <c r="FQT3" s="174"/>
      <c r="FQU3" s="174"/>
      <c r="FQV3" s="174"/>
      <c r="FQW3" s="173"/>
      <c r="FQX3" s="174"/>
      <c r="FQY3" s="174"/>
      <c r="FQZ3" s="174"/>
      <c r="FRA3" s="173"/>
      <c r="FRB3" s="174"/>
      <c r="FRC3" s="174"/>
      <c r="FRD3" s="174"/>
      <c r="FRE3" s="173"/>
      <c r="FRF3" s="174"/>
      <c r="FRG3" s="174"/>
      <c r="FRH3" s="174"/>
      <c r="FRI3" s="173"/>
      <c r="FRJ3" s="174"/>
      <c r="FRK3" s="174"/>
      <c r="FRL3" s="174"/>
      <c r="FRM3" s="173"/>
      <c r="FRN3" s="174"/>
      <c r="FRO3" s="174"/>
      <c r="FRP3" s="174"/>
      <c r="FRQ3" s="173"/>
      <c r="FRR3" s="174"/>
      <c r="FRS3" s="174"/>
      <c r="FRT3" s="174"/>
      <c r="FRU3" s="173"/>
      <c r="FRV3" s="174"/>
      <c r="FRW3" s="174"/>
      <c r="FRX3" s="174"/>
      <c r="FRY3" s="173"/>
      <c r="FRZ3" s="174"/>
      <c r="FSA3" s="174"/>
      <c r="FSB3" s="174"/>
      <c r="FSC3" s="173"/>
      <c r="FSD3" s="174"/>
      <c r="FSE3" s="174"/>
      <c r="FSF3" s="174"/>
      <c r="FSG3" s="173"/>
      <c r="FSH3" s="174"/>
      <c r="FSI3" s="174"/>
      <c r="FSJ3" s="174"/>
      <c r="FSK3" s="173"/>
      <c r="FSL3" s="174"/>
      <c r="FSM3" s="174"/>
      <c r="FSN3" s="174"/>
      <c r="FSO3" s="173"/>
      <c r="FSP3" s="174"/>
      <c r="FSQ3" s="174"/>
      <c r="FSR3" s="174"/>
      <c r="FSS3" s="173"/>
      <c r="FST3" s="174"/>
      <c r="FSU3" s="174"/>
      <c r="FSV3" s="174"/>
      <c r="FSW3" s="173"/>
      <c r="FSX3" s="174"/>
      <c r="FSY3" s="174"/>
      <c r="FSZ3" s="174"/>
      <c r="FTA3" s="173"/>
      <c r="FTB3" s="174"/>
      <c r="FTC3" s="174"/>
      <c r="FTD3" s="174"/>
      <c r="FTE3" s="173"/>
      <c r="FTF3" s="174"/>
      <c r="FTG3" s="174"/>
      <c r="FTH3" s="174"/>
      <c r="FTI3" s="173"/>
      <c r="FTJ3" s="174"/>
      <c r="FTK3" s="174"/>
      <c r="FTL3" s="174"/>
      <c r="FTM3" s="173"/>
      <c r="FTN3" s="174"/>
      <c r="FTO3" s="174"/>
      <c r="FTP3" s="174"/>
      <c r="FTQ3" s="173"/>
      <c r="FTR3" s="174"/>
      <c r="FTS3" s="174"/>
      <c r="FTT3" s="174"/>
      <c r="FTU3" s="173"/>
      <c r="FTV3" s="174"/>
      <c r="FTW3" s="174"/>
      <c r="FTX3" s="174"/>
      <c r="FTY3" s="173"/>
      <c r="FTZ3" s="174"/>
      <c r="FUA3" s="174"/>
      <c r="FUB3" s="174"/>
      <c r="FUC3" s="173"/>
      <c r="FUD3" s="174"/>
      <c r="FUE3" s="174"/>
      <c r="FUF3" s="174"/>
      <c r="FUG3" s="173"/>
      <c r="FUH3" s="174"/>
      <c r="FUI3" s="174"/>
      <c r="FUJ3" s="174"/>
      <c r="FUK3" s="173"/>
      <c r="FUL3" s="174"/>
      <c r="FUM3" s="174"/>
      <c r="FUN3" s="174"/>
      <c r="FUO3" s="173"/>
      <c r="FUP3" s="174"/>
      <c r="FUQ3" s="174"/>
      <c r="FUR3" s="174"/>
      <c r="FUS3" s="173"/>
      <c r="FUT3" s="174"/>
      <c r="FUU3" s="174"/>
      <c r="FUV3" s="174"/>
      <c r="FUW3" s="173"/>
      <c r="FUX3" s="174"/>
      <c r="FUY3" s="174"/>
      <c r="FUZ3" s="174"/>
      <c r="FVA3" s="173"/>
      <c r="FVB3" s="174"/>
      <c r="FVC3" s="174"/>
      <c r="FVD3" s="174"/>
      <c r="FVE3" s="173"/>
      <c r="FVF3" s="174"/>
      <c r="FVG3" s="174"/>
      <c r="FVH3" s="174"/>
      <c r="FVI3" s="173"/>
      <c r="FVJ3" s="174"/>
      <c r="FVK3" s="174"/>
      <c r="FVL3" s="174"/>
      <c r="FVM3" s="173"/>
      <c r="FVN3" s="174"/>
      <c r="FVO3" s="174"/>
      <c r="FVP3" s="174"/>
      <c r="FVQ3" s="173"/>
      <c r="FVR3" s="174"/>
      <c r="FVS3" s="174"/>
      <c r="FVT3" s="174"/>
      <c r="FVU3" s="173"/>
      <c r="FVV3" s="174"/>
      <c r="FVW3" s="174"/>
      <c r="FVX3" s="174"/>
      <c r="FVY3" s="173"/>
      <c r="FVZ3" s="174"/>
      <c r="FWA3" s="174"/>
      <c r="FWB3" s="174"/>
      <c r="FWC3" s="173"/>
      <c r="FWD3" s="174"/>
      <c r="FWE3" s="174"/>
      <c r="FWF3" s="174"/>
      <c r="FWG3" s="173"/>
      <c r="FWH3" s="174"/>
      <c r="FWI3" s="174"/>
      <c r="FWJ3" s="174"/>
      <c r="FWK3" s="173"/>
      <c r="FWL3" s="174"/>
      <c r="FWM3" s="174"/>
      <c r="FWN3" s="174"/>
      <c r="FWO3" s="173"/>
      <c r="FWP3" s="174"/>
      <c r="FWQ3" s="174"/>
      <c r="FWR3" s="174"/>
      <c r="FWS3" s="173"/>
      <c r="FWT3" s="174"/>
      <c r="FWU3" s="174"/>
      <c r="FWV3" s="174"/>
      <c r="FWW3" s="173"/>
      <c r="FWX3" s="174"/>
      <c r="FWY3" s="174"/>
      <c r="FWZ3" s="174"/>
      <c r="FXA3" s="173"/>
      <c r="FXB3" s="174"/>
      <c r="FXC3" s="174"/>
      <c r="FXD3" s="174"/>
      <c r="FXE3" s="173"/>
      <c r="FXF3" s="174"/>
      <c r="FXG3" s="174"/>
      <c r="FXH3" s="174"/>
      <c r="FXI3" s="173"/>
      <c r="FXJ3" s="174"/>
      <c r="FXK3" s="174"/>
      <c r="FXL3" s="174"/>
      <c r="FXM3" s="173"/>
      <c r="FXN3" s="174"/>
      <c r="FXO3" s="174"/>
      <c r="FXP3" s="174"/>
      <c r="FXQ3" s="173"/>
      <c r="FXR3" s="174"/>
      <c r="FXS3" s="174"/>
      <c r="FXT3" s="174"/>
      <c r="FXU3" s="173"/>
      <c r="FXV3" s="174"/>
      <c r="FXW3" s="174"/>
      <c r="FXX3" s="174"/>
      <c r="FXY3" s="173"/>
      <c r="FXZ3" s="174"/>
      <c r="FYA3" s="174"/>
      <c r="FYB3" s="174"/>
      <c r="FYC3" s="173"/>
      <c r="FYD3" s="174"/>
      <c r="FYE3" s="174"/>
      <c r="FYF3" s="174"/>
      <c r="FYG3" s="173"/>
      <c r="FYH3" s="174"/>
      <c r="FYI3" s="174"/>
      <c r="FYJ3" s="174"/>
      <c r="FYK3" s="173"/>
      <c r="FYL3" s="174"/>
      <c r="FYM3" s="174"/>
      <c r="FYN3" s="174"/>
      <c r="FYO3" s="173"/>
      <c r="FYP3" s="174"/>
      <c r="FYQ3" s="174"/>
      <c r="FYR3" s="174"/>
      <c r="FYS3" s="173"/>
      <c r="FYT3" s="174"/>
      <c r="FYU3" s="174"/>
      <c r="FYV3" s="174"/>
      <c r="FYW3" s="173"/>
      <c r="FYX3" s="174"/>
      <c r="FYY3" s="174"/>
      <c r="FYZ3" s="174"/>
      <c r="FZA3" s="173"/>
      <c r="FZB3" s="174"/>
      <c r="FZC3" s="174"/>
      <c r="FZD3" s="174"/>
      <c r="FZE3" s="173"/>
      <c r="FZF3" s="174"/>
      <c r="FZG3" s="174"/>
      <c r="FZH3" s="174"/>
      <c r="FZI3" s="173"/>
      <c r="FZJ3" s="174"/>
      <c r="FZK3" s="174"/>
      <c r="FZL3" s="174"/>
      <c r="FZM3" s="173"/>
      <c r="FZN3" s="174"/>
      <c r="FZO3" s="174"/>
      <c r="FZP3" s="174"/>
      <c r="FZQ3" s="173"/>
      <c r="FZR3" s="174"/>
      <c r="FZS3" s="174"/>
      <c r="FZT3" s="174"/>
      <c r="FZU3" s="173"/>
      <c r="FZV3" s="174"/>
      <c r="FZW3" s="174"/>
      <c r="FZX3" s="174"/>
      <c r="FZY3" s="173"/>
      <c r="FZZ3" s="174"/>
      <c r="GAA3" s="174"/>
      <c r="GAB3" s="174"/>
      <c r="GAC3" s="173"/>
      <c r="GAD3" s="174"/>
      <c r="GAE3" s="174"/>
      <c r="GAF3" s="174"/>
      <c r="GAG3" s="173"/>
      <c r="GAH3" s="174"/>
      <c r="GAI3" s="174"/>
      <c r="GAJ3" s="174"/>
      <c r="GAK3" s="173"/>
      <c r="GAL3" s="174"/>
      <c r="GAM3" s="174"/>
      <c r="GAN3" s="174"/>
      <c r="GAO3" s="173"/>
      <c r="GAP3" s="174"/>
      <c r="GAQ3" s="174"/>
      <c r="GAR3" s="174"/>
      <c r="GAS3" s="173"/>
      <c r="GAT3" s="174"/>
      <c r="GAU3" s="174"/>
      <c r="GAV3" s="174"/>
      <c r="GAW3" s="173"/>
      <c r="GAX3" s="174"/>
      <c r="GAY3" s="174"/>
      <c r="GAZ3" s="174"/>
      <c r="GBA3" s="173"/>
      <c r="GBB3" s="174"/>
      <c r="GBC3" s="174"/>
      <c r="GBD3" s="174"/>
      <c r="GBE3" s="173"/>
      <c r="GBF3" s="174"/>
      <c r="GBG3" s="174"/>
      <c r="GBH3" s="174"/>
      <c r="GBI3" s="173"/>
      <c r="GBJ3" s="174"/>
      <c r="GBK3" s="174"/>
      <c r="GBL3" s="174"/>
      <c r="GBM3" s="173"/>
      <c r="GBN3" s="174"/>
      <c r="GBO3" s="174"/>
      <c r="GBP3" s="174"/>
      <c r="GBQ3" s="173"/>
      <c r="GBR3" s="174"/>
      <c r="GBS3" s="174"/>
      <c r="GBT3" s="174"/>
      <c r="GBU3" s="173"/>
      <c r="GBV3" s="174"/>
      <c r="GBW3" s="174"/>
      <c r="GBX3" s="174"/>
      <c r="GBY3" s="173"/>
      <c r="GBZ3" s="174"/>
      <c r="GCA3" s="174"/>
      <c r="GCB3" s="174"/>
      <c r="GCC3" s="173"/>
      <c r="GCD3" s="174"/>
      <c r="GCE3" s="174"/>
      <c r="GCF3" s="174"/>
      <c r="GCG3" s="173"/>
      <c r="GCH3" s="174"/>
      <c r="GCI3" s="174"/>
      <c r="GCJ3" s="174"/>
      <c r="GCK3" s="173"/>
      <c r="GCL3" s="174"/>
      <c r="GCM3" s="174"/>
      <c r="GCN3" s="174"/>
      <c r="GCO3" s="173"/>
      <c r="GCP3" s="174"/>
      <c r="GCQ3" s="174"/>
      <c r="GCR3" s="174"/>
      <c r="GCS3" s="173"/>
      <c r="GCT3" s="174"/>
      <c r="GCU3" s="174"/>
      <c r="GCV3" s="174"/>
      <c r="GCW3" s="173"/>
      <c r="GCX3" s="174"/>
      <c r="GCY3" s="174"/>
      <c r="GCZ3" s="174"/>
      <c r="GDA3" s="173"/>
      <c r="GDB3" s="174"/>
      <c r="GDC3" s="174"/>
      <c r="GDD3" s="174"/>
      <c r="GDE3" s="173"/>
      <c r="GDF3" s="174"/>
      <c r="GDG3" s="174"/>
      <c r="GDH3" s="174"/>
      <c r="GDI3" s="173"/>
      <c r="GDJ3" s="174"/>
      <c r="GDK3" s="174"/>
      <c r="GDL3" s="174"/>
      <c r="GDM3" s="173"/>
      <c r="GDN3" s="174"/>
      <c r="GDO3" s="174"/>
      <c r="GDP3" s="174"/>
      <c r="GDQ3" s="173"/>
      <c r="GDR3" s="174"/>
      <c r="GDS3" s="174"/>
      <c r="GDT3" s="174"/>
      <c r="GDU3" s="173"/>
      <c r="GDV3" s="174"/>
      <c r="GDW3" s="174"/>
      <c r="GDX3" s="174"/>
      <c r="GDY3" s="173"/>
      <c r="GDZ3" s="174"/>
      <c r="GEA3" s="174"/>
      <c r="GEB3" s="174"/>
      <c r="GEC3" s="173"/>
      <c r="GED3" s="174"/>
      <c r="GEE3" s="174"/>
      <c r="GEF3" s="174"/>
      <c r="GEG3" s="173"/>
      <c r="GEH3" s="174"/>
      <c r="GEI3" s="174"/>
      <c r="GEJ3" s="174"/>
      <c r="GEK3" s="173"/>
      <c r="GEL3" s="174"/>
      <c r="GEM3" s="174"/>
      <c r="GEN3" s="174"/>
      <c r="GEO3" s="173"/>
      <c r="GEP3" s="174"/>
      <c r="GEQ3" s="174"/>
      <c r="GER3" s="174"/>
      <c r="GES3" s="173"/>
      <c r="GET3" s="174"/>
      <c r="GEU3" s="174"/>
      <c r="GEV3" s="174"/>
      <c r="GEW3" s="173"/>
      <c r="GEX3" s="174"/>
      <c r="GEY3" s="174"/>
      <c r="GEZ3" s="174"/>
      <c r="GFA3" s="173"/>
      <c r="GFB3" s="174"/>
      <c r="GFC3" s="174"/>
      <c r="GFD3" s="174"/>
      <c r="GFE3" s="173"/>
      <c r="GFF3" s="174"/>
      <c r="GFG3" s="174"/>
      <c r="GFH3" s="174"/>
      <c r="GFI3" s="173"/>
      <c r="GFJ3" s="174"/>
      <c r="GFK3" s="174"/>
      <c r="GFL3" s="174"/>
      <c r="GFM3" s="173"/>
      <c r="GFN3" s="174"/>
      <c r="GFO3" s="174"/>
      <c r="GFP3" s="174"/>
      <c r="GFQ3" s="173"/>
      <c r="GFR3" s="174"/>
      <c r="GFS3" s="174"/>
      <c r="GFT3" s="174"/>
      <c r="GFU3" s="173"/>
      <c r="GFV3" s="174"/>
      <c r="GFW3" s="174"/>
      <c r="GFX3" s="174"/>
      <c r="GFY3" s="173"/>
      <c r="GFZ3" s="174"/>
      <c r="GGA3" s="174"/>
      <c r="GGB3" s="174"/>
      <c r="GGC3" s="173"/>
      <c r="GGD3" s="174"/>
      <c r="GGE3" s="174"/>
      <c r="GGF3" s="174"/>
      <c r="GGG3" s="173"/>
      <c r="GGH3" s="174"/>
      <c r="GGI3" s="174"/>
      <c r="GGJ3" s="174"/>
      <c r="GGK3" s="173"/>
      <c r="GGL3" s="174"/>
      <c r="GGM3" s="174"/>
      <c r="GGN3" s="174"/>
      <c r="GGO3" s="173"/>
      <c r="GGP3" s="174"/>
      <c r="GGQ3" s="174"/>
      <c r="GGR3" s="174"/>
      <c r="GGS3" s="173"/>
      <c r="GGT3" s="174"/>
      <c r="GGU3" s="174"/>
      <c r="GGV3" s="174"/>
      <c r="GGW3" s="173"/>
      <c r="GGX3" s="174"/>
      <c r="GGY3" s="174"/>
      <c r="GGZ3" s="174"/>
      <c r="GHA3" s="173"/>
      <c r="GHB3" s="174"/>
      <c r="GHC3" s="174"/>
      <c r="GHD3" s="174"/>
      <c r="GHE3" s="173"/>
      <c r="GHF3" s="174"/>
      <c r="GHG3" s="174"/>
      <c r="GHH3" s="174"/>
      <c r="GHI3" s="173"/>
      <c r="GHJ3" s="174"/>
      <c r="GHK3" s="174"/>
      <c r="GHL3" s="174"/>
      <c r="GHM3" s="173"/>
      <c r="GHN3" s="174"/>
      <c r="GHO3" s="174"/>
      <c r="GHP3" s="174"/>
      <c r="GHQ3" s="173"/>
      <c r="GHR3" s="174"/>
      <c r="GHS3" s="174"/>
      <c r="GHT3" s="174"/>
      <c r="GHU3" s="173"/>
      <c r="GHV3" s="174"/>
      <c r="GHW3" s="174"/>
      <c r="GHX3" s="174"/>
      <c r="GHY3" s="173"/>
      <c r="GHZ3" s="174"/>
      <c r="GIA3" s="174"/>
      <c r="GIB3" s="174"/>
      <c r="GIC3" s="173"/>
      <c r="GID3" s="174"/>
      <c r="GIE3" s="174"/>
      <c r="GIF3" s="174"/>
      <c r="GIG3" s="173"/>
      <c r="GIH3" s="174"/>
      <c r="GII3" s="174"/>
      <c r="GIJ3" s="174"/>
      <c r="GIK3" s="173"/>
      <c r="GIL3" s="174"/>
      <c r="GIM3" s="174"/>
      <c r="GIN3" s="174"/>
      <c r="GIO3" s="173"/>
      <c r="GIP3" s="174"/>
      <c r="GIQ3" s="174"/>
      <c r="GIR3" s="174"/>
      <c r="GIS3" s="173"/>
      <c r="GIT3" s="174"/>
      <c r="GIU3" s="174"/>
      <c r="GIV3" s="174"/>
      <c r="GIW3" s="173"/>
      <c r="GIX3" s="174"/>
      <c r="GIY3" s="174"/>
      <c r="GIZ3" s="174"/>
      <c r="GJA3" s="173"/>
      <c r="GJB3" s="174"/>
      <c r="GJC3" s="174"/>
      <c r="GJD3" s="174"/>
      <c r="GJE3" s="173"/>
      <c r="GJF3" s="174"/>
      <c r="GJG3" s="174"/>
      <c r="GJH3" s="174"/>
      <c r="GJI3" s="173"/>
      <c r="GJJ3" s="174"/>
      <c r="GJK3" s="174"/>
      <c r="GJL3" s="174"/>
      <c r="GJM3" s="173"/>
      <c r="GJN3" s="174"/>
      <c r="GJO3" s="174"/>
      <c r="GJP3" s="174"/>
      <c r="GJQ3" s="173"/>
      <c r="GJR3" s="174"/>
      <c r="GJS3" s="174"/>
      <c r="GJT3" s="174"/>
      <c r="GJU3" s="173"/>
      <c r="GJV3" s="174"/>
      <c r="GJW3" s="174"/>
      <c r="GJX3" s="174"/>
      <c r="GJY3" s="173"/>
      <c r="GJZ3" s="174"/>
      <c r="GKA3" s="174"/>
      <c r="GKB3" s="174"/>
      <c r="GKC3" s="173"/>
      <c r="GKD3" s="174"/>
      <c r="GKE3" s="174"/>
      <c r="GKF3" s="174"/>
      <c r="GKG3" s="173"/>
      <c r="GKH3" s="174"/>
      <c r="GKI3" s="174"/>
      <c r="GKJ3" s="174"/>
      <c r="GKK3" s="173"/>
      <c r="GKL3" s="174"/>
      <c r="GKM3" s="174"/>
      <c r="GKN3" s="174"/>
      <c r="GKO3" s="173"/>
      <c r="GKP3" s="174"/>
      <c r="GKQ3" s="174"/>
      <c r="GKR3" s="174"/>
      <c r="GKS3" s="173"/>
      <c r="GKT3" s="174"/>
      <c r="GKU3" s="174"/>
      <c r="GKV3" s="174"/>
      <c r="GKW3" s="173"/>
      <c r="GKX3" s="174"/>
      <c r="GKY3" s="174"/>
      <c r="GKZ3" s="174"/>
      <c r="GLA3" s="173"/>
      <c r="GLB3" s="174"/>
      <c r="GLC3" s="174"/>
      <c r="GLD3" s="174"/>
      <c r="GLE3" s="173"/>
      <c r="GLF3" s="174"/>
      <c r="GLG3" s="174"/>
      <c r="GLH3" s="174"/>
      <c r="GLI3" s="173"/>
      <c r="GLJ3" s="174"/>
      <c r="GLK3" s="174"/>
      <c r="GLL3" s="174"/>
      <c r="GLM3" s="173"/>
      <c r="GLN3" s="174"/>
      <c r="GLO3" s="174"/>
      <c r="GLP3" s="174"/>
      <c r="GLQ3" s="173"/>
      <c r="GLR3" s="174"/>
      <c r="GLS3" s="174"/>
      <c r="GLT3" s="174"/>
      <c r="GLU3" s="173"/>
      <c r="GLV3" s="174"/>
      <c r="GLW3" s="174"/>
      <c r="GLX3" s="174"/>
      <c r="GLY3" s="173"/>
      <c r="GLZ3" s="174"/>
      <c r="GMA3" s="174"/>
      <c r="GMB3" s="174"/>
      <c r="GMC3" s="173"/>
      <c r="GMD3" s="174"/>
      <c r="GME3" s="174"/>
      <c r="GMF3" s="174"/>
      <c r="GMG3" s="173"/>
      <c r="GMH3" s="174"/>
      <c r="GMI3" s="174"/>
      <c r="GMJ3" s="174"/>
      <c r="GMK3" s="173"/>
      <c r="GML3" s="174"/>
      <c r="GMM3" s="174"/>
      <c r="GMN3" s="174"/>
      <c r="GMO3" s="173"/>
      <c r="GMP3" s="174"/>
      <c r="GMQ3" s="174"/>
      <c r="GMR3" s="174"/>
      <c r="GMS3" s="173"/>
      <c r="GMT3" s="174"/>
      <c r="GMU3" s="174"/>
      <c r="GMV3" s="174"/>
      <c r="GMW3" s="173"/>
      <c r="GMX3" s="174"/>
      <c r="GMY3" s="174"/>
      <c r="GMZ3" s="174"/>
      <c r="GNA3" s="173"/>
      <c r="GNB3" s="174"/>
      <c r="GNC3" s="174"/>
      <c r="GND3" s="174"/>
      <c r="GNE3" s="173"/>
      <c r="GNF3" s="174"/>
      <c r="GNG3" s="174"/>
      <c r="GNH3" s="174"/>
      <c r="GNI3" s="173"/>
      <c r="GNJ3" s="174"/>
      <c r="GNK3" s="174"/>
      <c r="GNL3" s="174"/>
      <c r="GNM3" s="173"/>
      <c r="GNN3" s="174"/>
      <c r="GNO3" s="174"/>
      <c r="GNP3" s="174"/>
      <c r="GNQ3" s="173"/>
      <c r="GNR3" s="174"/>
      <c r="GNS3" s="174"/>
      <c r="GNT3" s="174"/>
      <c r="GNU3" s="173"/>
      <c r="GNV3" s="174"/>
      <c r="GNW3" s="174"/>
      <c r="GNX3" s="174"/>
      <c r="GNY3" s="173"/>
      <c r="GNZ3" s="174"/>
      <c r="GOA3" s="174"/>
      <c r="GOB3" s="174"/>
      <c r="GOC3" s="173"/>
      <c r="GOD3" s="174"/>
      <c r="GOE3" s="174"/>
      <c r="GOF3" s="174"/>
      <c r="GOG3" s="173"/>
      <c r="GOH3" s="174"/>
      <c r="GOI3" s="174"/>
      <c r="GOJ3" s="174"/>
      <c r="GOK3" s="173"/>
      <c r="GOL3" s="174"/>
      <c r="GOM3" s="174"/>
      <c r="GON3" s="174"/>
      <c r="GOO3" s="173"/>
      <c r="GOP3" s="174"/>
      <c r="GOQ3" s="174"/>
      <c r="GOR3" s="174"/>
      <c r="GOS3" s="173"/>
      <c r="GOT3" s="174"/>
      <c r="GOU3" s="174"/>
      <c r="GOV3" s="174"/>
      <c r="GOW3" s="173"/>
      <c r="GOX3" s="174"/>
      <c r="GOY3" s="174"/>
      <c r="GOZ3" s="174"/>
      <c r="GPA3" s="173"/>
      <c r="GPB3" s="174"/>
      <c r="GPC3" s="174"/>
      <c r="GPD3" s="174"/>
      <c r="GPE3" s="173"/>
      <c r="GPF3" s="174"/>
      <c r="GPG3" s="174"/>
      <c r="GPH3" s="174"/>
      <c r="GPI3" s="173"/>
      <c r="GPJ3" s="174"/>
      <c r="GPK3" s="174"/>
      <c r="GPL3" s="174"/>
      <c r="GPM3" s="173"/>
      <c r="GPN3" s="174"/>
      <c r="GPO3" s="174"/>
      <c r="GPP3" s="174"/>
      <c r="GPQ3" s="173"/>
      <c r="GPR3" s="174"/>
      <c r="GPS3" s="174"/>
      <c r="GPT3" s="174"/>
      <c r="GPU3" s="173"/>
      <c r="GPV3" s="174"/>
      <c r="GPW3" s="174"/>
      <c r="GPX3" s="174"/>
      <c r="GPY3" s="173"/>
      <c r="GPZ3" s="174"/>
      <c r="GQA3" s="174"/>
      <c r="GQB3" s="174"/>
      <c r="GQC3" s="173"/>
      <c r="GQD3" s="174"/>
      <c r="GQE3" s="174"/>
      <c r="GQF3" s="174"/>
      <c r="GQG3" s="173"/>
      <c r="GQH3" s="174"/>
      <c r="GQI3" s="174"/>
      <c r="GQJ3" s="174"/>
      <c r="GQK3" s="173"/>
      <c r="GQL3" s="174"/>
      <c r="GQM3" s="174"/>
      <c r="GQN3" s="174"/>
      <c r="GQO3" s="173"/>
      <c r="GQP3" s="174"/>
      <c r="GQQ3" s="174"/>
      <c r="GQR3" s="174"/>
      <c r="GQS3" s="173"/>
      <c r="GQT3" s="174"/>
      <c r="GQU3" s="174"/>
      <c r="GQV3" s="174"/>
      <c r="GQW3" s="173"/>
      <c r="GQX3" s="174"/>
      <c r="GQY3" s="174"/>
      <c r="GQZ3" s="174"/>
      <c r="GRA3" s="173"/>
      <c r="GRB3" s="174"/>
      <c r="GRC3" s="174"/>
      <c r="GRD3" s="174"/>
      <c r="GRE3" s="173"/>
      <c r="GRF3" s="174"/>
      <c r="GRG3" s="174"/>
      <c r="GRH3" s="174"/>
      <c r="GRI3" s="173"/>
      <c r="GRJ3" s="174"/>
      <c r="GRK3" s="174"/>
      <c r="GRL3" s="174"/>
      <c r="GRM3" s="173"/>
      <c r="GRN3" s="174"/>
      <c r="GRO3" s="174"/>
      <c r="GRP3" s="174"/>
      <c r="GRQ3" s="173"/>
      <c r="GRR3" s="174"/>
      <c r="GRS3" s="174"/>
      <c r="GRT3" s="174"/>
      <c r="GRU3" s="173"/>
      <c r="GRV3" s="174"/>
      <c r="GRW3" s="174"/>
      <c r="GRX3" s="174"/>
      <c r="GRY3" s="173"/>
      <c r="GRZ3" s="174"/>
      <c r="GSA3" s="174"/>
      <c r="GSB3" s="174"/>
      <c r="GSC3" s="173"/>
      <c r="GSD3" s="174"/>
      <c r="GSE3" s="174"/>
      <c r="GSF3" s="174"/>
      <c r="GSG3" s="173"/>
      <c r="GSH3" s="174"/>
      <c r="GSI3" s="174"/>
      <c r="GSJ3" s="174"/>
      <c r="GSK3" s="173"/>
      <c r="GSL3" s="174"/>
      <c r="GSM3" s="174"/>
      <c r="GSN3" s="174"/>
      <c r="GSO3" s="173"/>
      <c r="GSP3" s="174"/>
      <c r="GSQ3" s="174"/>
      <c r="GSR3" s="174"/>
      <c r="GSS3" s="173"/>
      <c r="GST3" s="174"/>
      <c r="GSU3" s="174"/>
      <c r="GSV3" s="174"/>
      <c r="GSW3" s="173"/>
      <c r="GSX3" s="174"/>
      <c r="GSY3" s="174"/>
      <c r="GSZ3" s="174"/>
      <c r="GTA3" s="173"/>
      <c r="GTB3" s="174"/>
      <c r="GTC3" s="174"/>
      <c r="GTD3" s="174"/>
      <c r="GTE3" s="173"/>
      <c r="GTF3" s="174"/>
      <c r="GTG3" s="174"/>
      <c r="GTH3" s="174"/>
      <c r="GTI3" s="173"/>
      <c r="GTJ3" s="174"/>
      <c r="GTK3" s="174"/>
      <c r="GTL3" s="174"/>
      <c r="GTM3" s="173"/>
      <c r="GTN3" s="174"/>
      <c r="GTO3" s="174"/>
      <c r="GTP3" s="174"/>
      <c r="GTQ3" s="173"/>
      <c r="GTR3" s="174"/>
      <c r="GTS3" s="174"/>
      <c r="GTT3" s="174"/>
      <c r="GTU3" s="173"/>
      <c r="GTV3" s="174"/>
      <c r="GTW3" s="174"/>
      <c r="GTX3" s="174"/>
      <c r="GTY3" s="173"/>
      <c r="GTZ3" s="174"/>
      <c r="GUA3" s="174"/>
      <c r="GUB3" s="174"/>
      <c r="GUC3" s="173"/>
      <c r="GUD3" s="174"/>
      <c r="GUE3" s="174"/>
      <c r="GUF3" s="174"/>
      <c r="GUG3" s="173"/>
      <c r="GUH3" s="174"/>
      <c r="GUI3" s="174"/>
      <c r="GUJ3" s="174"/>
      <c r="GUK3" s="173"/>
      <c r="GUL3" s="174"/>
      <c r="GUM3" s="174"/>
      <c r="GUN3" s="174"/>
      <c r="GUO3" s="173"/>
      <c r="GUP3" s="174"/>
      <c r="GUQ3" s="174"/>
      <c r="GUR3" s="174"/>
      <c r="GUS3" s="173"/>
      <c r="GUT3" s="174"/>
      <c r="GUU3" s="174"/>
      <c r="GUV3" s="174"/>
      <c r="GUW3" s="173"/>
      <c r="GUX3" s="174"/>
      <c r="GUY3" s="174"/>
      <c r="GUZ3" s="174"/>
      <c r="GVA3" s="173"/>
      <c r="GVB3" s="174"/>
      <c r="GVC3" s="174"/>
      <c r="GVD3" s="174"/>
      <c r="GVE3" s="173"/>
      <c r="GVF3" s="174"/>
      <c r="GVG3" s="174"/>
      <c r="GVH3" s="174"/>
      <c r="GVI3" s="173"/>
      <c r="GVJ3" s="174"/>
      <c r="GVK3" s="174"/>
      <c r="GVL3" s="174"/>
      <c r="GVM3" s="173"/>
      <c r="GVN3" s="174"/>
      <c r="GVO3" s="174"/>
      <c r="GVP3" s="174"/>
      <c r="GVQ3" s="173"/>
      <c r="GVR3" s="174"/>
      <c r="GVS3" s="174"/>
      <c r="GVT3" s="174"/>
      <c r="GVU3" s="173"/>
      <c r="GVV3" s="174"/>
      <c r="GVW3" s="174"/>
      <c r="GVX3" s="174"/>
      <c r="GVY3" s="173"/>
      <c r="GVZ3" s="174"/>
      <c r="GWA3" s="174"/>
      <c r="GWB3" s="174"/>
      <c r="GWC3" s="173"/>
      <c r="GWD3" s="174"/>
      <c r="GWE3" s="174"/>
      <c r="GWF3" s="174"/>
      <c r="GWG3" s="173"/>
      <c r="GWH3" s="174"/>
      <c r="GWI3" s="174"/>
      <c r="GWJ3" s="174"/>
      <c r="GWK3" s="173"/>
      <c r="GWL3" s="174"/>
      <c r="GWM3" s="174"/>
      <c r="GWN3" s="174"/>
      <c r="GWO3" s="173"/>
      <c r="GWP3" s="174"/>
      <c r="GWQ3" s="174"/>
      <c r="GWR3" s="174"/>
      <c r="GWS3" s="173"/>
      <c r="GWT3" s="174"/>
      <c r="GWU3" s="174"/>
      <c r="GWV3" s="174"/>
      <c r="GWW3" s="173"/>
      <c r="GWX3" s="174"/>
      <c r="GWY3" s="174"/>
      <c r="GWZ3" s="174"/>
      <c r="GXA3" s="173"/>
      <c r="GXB3" s="174"/>
      <c r="GXC3" s="174"/>
      <c r="GXD3" s="174"/>
      <c r="GXE3" s="173"/>
      <c r="GXF3" s="174"/>
      <c r="GXG3" s="174"/>
      <c r="GXH3" s="174"/>
      <c r="GXI3" s="173"/>
      <c r="GXJ3" s="174"/>
      <c r="GXK3" s="174"/>
      <c r="GXL3" s="174"/>
      <c r="GXM3" s="173"/>
      <c r="GXN3" s="174"/>
      <c r="GXO3" s="174"/>
      <c r="GXP3" s="174"/>
      <c r="GXQ3" s="173"/>
      <c r="GXR3" s="174"/>
      <c r="GXS3" s="174"/>
      <c r="GXT3" s="174"/>
      <c r="GXU3" s="173"/>
      <c r="GXV3" s="174"/>
      <c r="GXW3" s="174"/>
      <c r="GXX3" s="174"/>
      <c r="GXY3" s="173"/>
      <c r="GXZ3" s="174"/>
      <c r="GYA3" s="174"/>
      <c r="GYB3" s="174"/>
      <c r="GYC3" s="173"/>
      <c r="GYD3" s="174"/>
      <c r="GYE3" s="174"/>
      <c r="GYF3" s="174"/>
      <c r="GYG3" s="173"/>
      <c r="GYH3" s="174"/>
      <c r="GYI3" s="174"/>
      <c r="GYJ3" s="174"/>
      <c r="GYK3" s="173"/>
      <c r="GYL3" s="174"/>
      <c r="GYM3" s="174"/>
      <c r="GYN3" s="174"/>
      <c r="GYO3" s="173"/>
      <c r="GYP3" s="174"/>
      <c r="GYQ3" s="174"/>
      <c r="GYR3" s="174"/>
      <c r="GYS3" s="173"/>
      <c r="GYT3" s="174"/>
      <c r="GYU3" s="174"/>
      <c r="GYV3" s="174"/>
      <c r="GYW3" s="173"/>
      <c r="GYX3" s="174"/>
      <c r="GYY3" s="174"/>
      <c r="GYZ3" s="174"/>
      <c r="GZA3" s="173"/>
      <c r="GZB3" s="174"/>
      <c r="GZC3" s="174"/>
      <c r="GZD3" s="174"/>
      <c r="GZE3" s="173"/>
      <c r="GZF3" s="174"/>
      <c r="GZG3" s="174"/>
      <c r="GZH3" s="174"/>
      <c r="GZI3" s="173"/>
      <c r="GZJ3" s="174"/>
      <c r="GZK3" s="174"/>
      <c r="GZL3" s="174"/>
      <c r="GZM3" s="173"/>
      <c r="GZN3" s="174"/>
      <c r="GZO3" s="174"/>
      <c r="GZP3" s="174"/>
      <c r="GZQ3" s="173"/>
      <c r="GZR3" s="174"/>
      <c r="GZS3" s="174"/>
      <c r="GZT3" s="174"/>
      <c r="GZU3" s="173"/>
      <c r="GZV3" s="174"/>
      <c r="GZW3" s="174"/>
      <c r="GZX3" s="174"/>
      <c r="GZY3" s="173"/>
      <c r="GZZ3" s="174"/>
      <c r="HAA3" s="174"/>
      <c r="HAB3" s="174"/>
      <c r="HAC3" s="173"/>
      <c r="HAD3" s="174"/>
      <c r="HAE3" s="174"/>
      <c r="HAF3" s="174"/>
      <c r="HAG3" s="173"/>
      <c r="HAH3" s="174"/>
      <c r="HAI3" s="174"/>
      <c r="HAJ3" s="174"/>
      <c r="HAK3" s="173"/>
      <c r="HAL3" s="174"/>
      <c r="HAM3" s="174"/>
      <c r="HAN3" s="174"/>
      <c r="HAO3" s="173"/>
      <c r="HAP3" s="174"/>
      <c r="HAQ3" s="174"/>
      <c r="HAR3" s="174"/>
      <c r="HAS3" s="173"/>
      <c r="HAT3" s="174"/>
      <c r="HAU3" s="174"/>
      <c r="HAV3" s="174"/>
      <c r="HAW3" s="173"/>
      <c r="HAX3" s="174"/>
      <c r="HAY3" s="174"/>
      <c r="HAZ3" s="174"/>
      <c r="HBA3" s="173"/>
      <c r="HBB3" s="174"/>
      <c r="HBC3" s="174"/>
      <c r="HBD3" s="174"/>
      <c r="HBE3" s="173"/>
      <c r="HBF3" s="174"/>
      <c r="HBG3" s="174"/>
      <c r="HBH3" s="174"/>
      <c r="HBI3" s="173"/>
      <c r="HBJ3" s="174"/>
      <c r="HBK3" s="174"/>
      <c r="HBL3" s="174"/>
      <c r="HBM3" s="173"/>
      <c r="HBN3" s="174"/>
      <c r="HBO3" s="174"/>
      <c r="HBP3" s="174"/>
      <c r="HBQ3" s="173"/>
      <c r="HBR3" s="174"/>
      <c r="HBS3" s="174"/>
      <c r="HBT3" s="174"/>
      <c r="HBU3" s="173"/>
      <c r="HBV3" s="174"/>
      <c r="HBW3" s="174"/>
      <c r="HBX3" s="174"/>
      <c r="HBY3" s="173"/>
      <c r="HBZ3" s="174"/>
      <c r="HCA3" s="174"/>
      <c r="HCB3" s="174"/>
      <c r="HCC3" s="173"/>
      <c r="HCD3" s="174"/>
      <c r="HCE3" s="174"/>
      <c r="HCF3" s="174"/>
      <c r="HCG3" s="173"/>
      <c r="HCH3" s="174"/>
      <c r="HCI3" s="174"/>
      <c r="HCJ3" s="174"/>
      <c r="HCK3" s="173"/>
      <c r="HCL3" s="174"/>
      <c r="HCM3" s="174"/>
      <c r="HCN3" s="174"/>
      <c r="HCO3" s="173"/>
      <c r="HCP3" s="174"/>
      <c r="HCQ3" s="174"/>
      <c r="HCR3" s="174"/>
      <c r="HCS3" s="173"/>
      <c r="HCT3" s="174"/>
      <c r="HCU3" s="174"/>
      <c r="HCV3" s="174"/>
      <c r="HCW3" s="173"/>
      <c r="HCX3" s="174"/>
      <c r="HCY3" s="174"/>
      <c r="HCZ3" s="174"/>
      <c r="HDA3" s="173"/>
      <c r="HDB3" s="174"/>
      <c r="HDC3" s="174"/>
      <c r="HDD3" s="174"/>
      <c r="HDE3" s="173"/>
      <c r="HDF3" s="174"/>
      <c r="HDG3" s="174"/>
      <c r="HDH3" s="174"/>
      <c r="HDI3" s="173"/>
      <c r="HDJ3" s="174"/>
      <c r="HDK3" s="174"/>
      <c r="HDL3" s="174"/>
      <c r="HDM3" s="173"/>
      <c r="HDN3" s="174"/>
      <c r="HDO3" s="174"/>
      <c r="HDP3" s="174"/>
      <c r="HDQ3" s="173"/>
      <c r="HDR3" s="174"/>
      <c r="HDS3" s="174"/>
      <c r="HDT3" s="174"/>
      <c r="HDU3" s="173"/>
      <c r="HDV3" s="174"/>
      <c r="HDW3" s="174"/>
      <c r="HDX3" s="174"/>
      <c r="HDY3" s="173"/>
      <c r="HDZ3" s="174"/>
      <c r="HEA3" s="174"/>
      <c r="HEB3" s="174"/>
      <c r="HEC3" s="173"/>
      <c r="HED3" s="174"/>
      <c r="HEE3" s="174"/>
      <c r="HEF3" s="174"/>
      <c r="HEG3" s="173"/>
      <c r="HEH3" s="174"/>
      <c r="HEI3" s="174"/>
      <c r="HEJ3" s="174"/>
      <c r="HEK3" s="173"/>
      <c r="HEL3" s="174"/>
      <c r="HEM3" s="174"/>
      <c r="HEN3" s="174"/>
      <c r="HEO3" s="173"/>
      <c r="HEP3" s="174"/>
      <c r="HEQ3" s="174"/>
      <c r="HER3" s="174"/>
      <c r="HES3" s="173"/>
      <c r="HET3" s="174"/>
      <c r="HEU3" s="174"/>
      <c r="HEV3" s="174"/>
      <c r="HEW3" s="173"/>
      <c r="HEX3" s="174"/>
      <c r="HEY3" s="174"/>
      <c r="HEZ3" s="174"/>
      <c r="HFA3" s="173"/>
      <c r="HFB3" s="174"/>
      <c r="HFC3" s="174"/>
      <c r="HFD3" s="174"/>
      <c r="HFE3" s="173"/>
      <c r="HFF3" s="174"/>
      <c r="HFG3" s="174"/>
      <c r="HFH3" s="174"/>
      <c r="HFI3" s="173"/>
      <c r="HFJ3" s="174"/>
      <c r="HFK3" s="174"/>
      <c r="HFL3" s="174"/>
      <c r="HFM3" s="173"/>
      <c r="HFN3" s="174"/>
      <c r="HFO3" s="174"/>
      <c r="HFP3" s="174"/>
      <c r="HFQ3" s="173"/>
      <c r="HFR3" s="174"/>
      <c r="HFS3" s="174"/>
      <c r="HFT3" s="174"/>
      <c r="HFU3" s="173"/>
      <c r="HFV3" s="174"/>
      <c r="HFW3" s="174"/>
      <c r="HFX3" s="174"/>
      <c r="HFY3" s="173"/>
      <c r="HFZ3" s="174"/>
      <c r="HGA3" s="174"/>
      <c r="HGB3" s="174"/>
      <c r="HGC3" s="173"/>
      <c r="HGD3" s="174"/>
      <c r="HGE3" s="174"/>
      <c r="HGF3" s="174"/>
      <c r="HGG3" s="173"/>
      <c r="HGH3" s="174"/>
      <c r="HGI3" s="174"/>
      <c r="HGJ3" s="174"/>
      <c r="HGK3" s="173"/>
      <c r="HGL3" s="174"/>
      <c r="HGM3" s="174"/>
      <c r="HGN3" s="174"/>
      <c r="HGO3" s="173"/>
      <c r="HGP3" s="174"/>
      <c r="HGQ3" s="174"/>
      <c r="HGR3" s="174"/>
      <c r="HGS3" s="173"/>
      <c r="HGT3" s="174"/>
      <c r="HGU3" s="174"/>
      <c r="HGV3" s="174"/>
      <c r="HGW3" s="173"/>
      <c r="HGX3" s="174"/>
      <c r="HGY3" s="174"/>
      <c r="HGZ3" s="174"/>
      <c r="HHA3" s="173"/>
      <c r="HHB3" s="174"/>
      <c r="HHC3" s="174"/>
      <c r="HHD3" s="174"/>
      <c r="HHE3" s="173"/>
      <c r="HHF3" s="174"/>
      <c r="HHG3" s="174"/>
      <c r="HHH3" s="174"/>
      <c r="HHI3" s="173"/>
      <c r="HHJ3" s="174"/>
      <c r="HHK3" s="174"/>
      <c r="HHL3" s="174"/>
      <c r="HHM3" s="173"/>
      <c r="HHN3" s="174"/>
      <c r="HHO3" s="174"/>
      <c r="HHP3" s="174"/>
      <c r="HHQ3" s="173"/>
      <c r="HHR3" s="174"/>
      <c r="HHS3" s="174"/>
      <c r="HHT3" s="174"/>
      <c r="HHU3" s="173"/>
      <c r="HHV3" s="174"/>
      <c r="HHW3" s="174"/>
      <c r="HHX3" s="174"/>
      <c r="HHY3" s="173"/>
      <c r="HHZ3" s="174"/>
      <c r="HIA3" s="174"/>
      <c r="HIB3" s="174"/>
      <c r="HIC3" s="173"/>
      <c r="HID3" s="174"/>
      <c r="HIE3" s="174"/>
      <c r="HIF3" s="174"/>
      <c r="HIG3" s="173"/>
      <c r="HIH3" s="174"/>
      <c r="HII3" s="174"/>
      <c r="HIJ3" s="174"/>
      <c r="HIK3" s="173"/>
      <c r="HIL3" s="174"/>
      <c r="HIM3" s="174"/>
      <c r="HIN3" s="174"/>
      <c r="HIO3" s="173"/>
      <c r="HIP3" s="174"/>
      <c r="HIQ3" s="174"/>
      <c r="HIR3" s="174"/>
      <c r="HIS3" s="173"/>
      <c r="HIT3" s="174"/>
      <c r="HIU3" s="174"/>
      <c r="HIV3" s="174"/>
      <c r="HIW3" s="173"/>
      <c r="HIX3" s="174"/>
      <c r="HIY3" s="174"/>
      <c r="HIZ3" s="174"/>
      <c r="HJA3" s="173"/>
      <c r="HJB3" s="174"/>
      <c r="HJC3" s="174"/>
      <c r="HJD3" s="174"/>
      <c r="HJE3" s="173"/>
      <c r="HJF3" s="174"/>
      <c r="HJG3" s="174"/>
      <c r="HJH3" s="174"/>
      <c r="HJI3" s="173"/>
      <c r="HJJ3" s="174"/>
      <c r="HJK3" s="174"/>
      <c r="HJL3" s="174"/>
      <c r="HJM3" s="173"/>
      <c r="HJN3" s="174"/>
      <c r="HJO3" s="174"/>
      <c r="HJP3" s="174"/>
      <c r="HJQ3" s="173"/>
      <c r="HJR3" s="174"/>
      <c r="HJS3" s="174"/>
      <c r="HJT3" s="174"/>
      <c r="HJU3" s="173"/>
      <c r="HJV3" s="174"/>
      <c r="HJW3" s="174"/>
      <c r="HJX3" s="174"/>
      <c r="HJY3" s="173"/>
      <c r="HJZ3" s="174"/>
      <c r="HKA3" s="174"/>
      <c r="HKB3" s="174"/>
      <c r="HKC3" s="173"/>
      <c r="HKD3" s="174"/>
      <c r="HKE3" s="174"/>
      <c r="HKF3" s="174"/>
      <c r="HKG3" s="173"/>
      <c r="HKH3" s="174"/>
      <c r="HKI3" s="174"/>
      <c r="HKJ3" s="174"/>
      <c r="HKK3" s="173"/>
      <c r="HKL3" s="174"/>
      <c r="HKM3" s="174"/>
      <c r="HKN3" s="174"/>
      <c r="HKO3" s="173"/>
      <c r="HKP3" s="174"/>
      <c r="HKQ3" s="174"/>
      <c r="HKR3" s="174"/>
      <c r="HKS3" s="173"/>
      <c r="HKT3" s="174"/>
      <c r="HKU3" s="174"/>
      <c r="HKV3" s="174"/>
      <c r="HKW3" s="173"/>
      <c r="HKX3" s="174"/>
      <c r="HKY3" s="174"/>
      <c r="HKZ3" s="174"/>
      <c r="HLA3" s="173"/>
      <c r="HLB3" s="174"/>
      <c r="HLC3" s="174"/>
      <c r="HLD3" s="174"/>
      <c r="HLE3" s="173"/>
      <c r="HLF3" s="174"/>
      <c r="HLG3" s="174"/>
      <c r="HLH3" s="174"/>
      <c r="HLI3" s="173"/>
      <c r="HLJ3" s="174"/>
      <c r="HLK3" s="174"/>
      <c r="HLL3" s="174"/>
      <c r="HLM3" s="173"/>
      <c r="HLN3" s="174"/>
      <c r="HLO3" s="174"/>
      <c r="HLP3" s="174"/>
      <c r="HLQ3" s="173"/>
      <c r="HLR3" s="174"/>
      <c r="HLS3" s="174"/>
      <c r="HLT3" s="174"/>
      <c r="HLU3" s="173"/>
      <c r="HLV3" s="174"/>
      <c r="HLW3" s="174"/>
      <c r="HLX3" s="174"/>
      <c r="HLY3" s="173"/>
      <c r="HLZ3" s="174"/>
      <c r="HMA3" s="174"/>
      <c r="HMB3" s="174"/>
      <c r="HMC3" s="173"/>
      <c r="HMD3" s="174"/>
      <c r="HME3" s="174"/>
      <c r="HMF3" s="174"/>
      <c r="HMG3" s="173"/>
      <c r="HMH3" s="174"/>
      <c r="HMI3" s="174"/>
      <c r="HMJ3" s="174"/>
      <c r="HMK3" s="173"/>
      <c r="HML3" s="174"/>
      <c r="HMM3" s="174"/>
      <c r="HMN3" s="174"/>
      <c r="HMO3" s="173"/>
      <c r="HMP3" s="174"/>
      <c r="HMQ3" s="174"/>
      <c r="HMR3" s="174"/>
      <c r="HMS3" s="173"/>
      <c r="HMT3" s="174"/>
      <c r="HMU3" s="174"/>
      <c r="HMV3" s="174"/>
      <c r="HMW3" s="173"/>
      <c r="HMX3" s="174"/>
      <c r="HMY3" s="174"/>
      <c r="HMZ3" s="174"/>
      <c r="HNA3" s="173"/>
      <c r="HNB3" s="174"/>
      <c r="HNC3" s="174"/>
      <c r="HND3" s="174"/>
      <c r="HNE3" s="173"/>
      <c r="HNF3" s="174"/>
      <c r="HNG3" s="174"/>
      <c r="HNH3" s="174"/>
      <c r="HNI3" s="173"/>
      <c r="HNJ3" s="174"/>
      <c r="HNK3" s="174"/>
      <c r="HNL3" s="174"/>
      <c r="HNM3" s="173"/>
      <c r="HNN3" s="174"/>
      <c r="HNO3" s="174"/>
      <c r="HNP3" s="174"/>
      <c r="HNQ3" s="173"/>
      <c r="HNR3" s="174"/>
      <c r="HNS3" s="174"/>
      <c r="HNT3" s="174"/>
      <c r="HNU3" s="173"/>
      <c r="HNV3" s="174"/>
      <c r="HNW3" s="174"/>
      <c r="HNX3" s="174"/>
      <c r="HNY3" s="173"/>
      <c r="HNZ3" s="174"/>
      <c r="HOA3" s="174"/>
      <c r="HOB3" s="174"/>
      <c r="HOC3" s="173"/>
      <c r="HOD3" s="174"/>
      <c r="HOE3" s="174"/>
      <c r="HOF3" s="174"/>
      <c r="HOG3" s="173"/>
      <c r="HOH3" s="174"/>
      <c r="HOI3" s="174"/>
      <c r="HOJ3" s="174"/>
      <c r="HOK3" s="173"/>
      <c r="HOL3" s="174"/>
      <c r="HOM3" s="174"/>
      <c r="HON3" s="174"/>
      <c r="HOO3" s="173"/>
      <c r="HOP3" s="174"/>
      <c r="HOQ3" s="174"/>
      <c r="HOR3" s="174"/>
      <c r="HOS3" s="173"/>
      <c r="HOT3" s="174"/>
      <c r="HOU3" s="174"/>
      <c r="HOV3" s="174"/>
      <c r="HOW3" s="173"/>
      <c r="HOX3" s="174"/>
      <c r="HOY3" s="174"/>
      <c r="HOZ3" s="174"/>
      <c r="HPA3" s="173"/>
      <c r="HPB3" s="174"/>
      <c r="HPC3" s="174"/>
      <c r="HPD3" s="174"/>
      <c r="HPE3" s="173"/>
      <c r="HPF3" s="174"/>
      <c r="HPG3" s="174"/>
      <c r="HPH3" s="174"/>
      <c r="HPI3" s="173"/>
      <c r="HPJ3" s="174"/>
      <c r="HPK3" s="174"/>
      <c r="HPL3" s="174"/>
      <c r="HPM3" s="173"/>
      <c r="HPN3" s="174"/>
      <c r="HPO3" s="174"/>
      <c r="HPP3" s="174"/>
      <c r="HPQ3" s="173"/>
      <c r="HPR3" s="174"/>
      <c r="HPS3" s="174"/>
      <c r="HPT3" s="174"/>
      <c r="HPU3" s="173"/>
      <c r="HPV3" s="174"/>
      <c r="HPW3" s="174"/>
      <c r="HPX3" s="174"/>
      <c r="HPY3" s="173"/>
      <c r="HPZ3" s="174"/>
      <c r="HQA3" s="174"/>
      <c r="HQB3" s="174"/>
      <c r="HQC3" s="173"/>
      <c r="HQD3" s="174"/>
      <c r="HQE3" s="174"/>
      <c r="HQF3" s="174"/>
      <c r="HQG3" s="173"/>
      <c r="HQH3" s="174"/>
      <c r="HQI3" s="174"/>
      <c r="HQJ3" s="174"/>
      <c r="HQK3" s="173"/>
      <c r="HQL3" s="174"/>
      <c r="HQM3" s="174"/>
      <c r="HQN3" s="174"/>
      <c r="HQO3" s="173"/>
      <c r="HQP3" s="174"/>
      <c r="HQQ3" s="174"/>
      <c r="HQR3" s="174"/>
      <c r="HQS3" s="173"/>
      <c r="HQT3" s="174"/>
      <c r="HQU3" s="174"/>
      <c r="HQV3" s="174"/>
      <c r="HQW3" s="173"/>
      <c r="HQX3" s="174"/>
      <c r="HQY3" s="174"/>
      <c r="HQZ3" s="174"/>
      <c r="HRA3" s="173"/>
      <c r="HRB3" s="174"/>
      <c r="HRC3" s="174"/>
      <c r="HRD3" s="174"/>
      <c r="HRE3" s="173"/>
      <c r="HRF3" s="174"/>
      <c r="HRG3" s="174"/>
      <c r="HRH3" s="174"/>
      <c r="HRI3" s="173"/>
      <c r="HRJ3" s="174"/>
      <c r="HRK3" s="174"/>
      <c r="HRL3" s="174"/>
      <c r="HRM3" s="173"/>
      <c r="HRN3" s="174"/>
      <c r="HRO3" s="174"/>
      <c r="HRP3" s="174"/>
      <c r="HRQ3" s="173"/>
      <c r="HRR3" s="174"/>
      <c r="HRS3" s="174"/>
      <c r="HRT3" s="174"/>
      <c r="HRU3" s="173"/>
      <c r="HRV3" s="174"/>
      <c r="HRW3" s="174"/>
      <c r="HRX3" s="174"/>
      <c r="HRY3" s="173"/>
      <c r="HRZ3" s="174"/>
      <c r="HSA3" s="174"/>
      <c r="HSB3" s="174"/>
      <c r="HSC3" s="173"/>
      <c r="HSD3" s="174"/>
      <c r="HSE3" s="174"/>
      <c r="HSF3" s="174"/>
      <c r="HSG3" s="173"/>
      <c r="HSH3" s="174"/>
      <c r="HSI3" s="174"/>
      <c r="HSJ3" s="174"/>
      <c r="HSK3" s="173"/>
      <c r="HSL3" s="174"/>
      <c r="HSM3" s="174"/>
      <c r="HSN3" s="174"/>
      <c r="HSO3" s="173"/>
      <c r="HSP3" s="174"/>
      <c r="HSQ3" s="174"/>
      <c r="HSR3" s="174"/>
      <c r="HSS3" s="173"/>
      <c r="HST3" s="174"/>
      <c r="HSU3" s="174"/>
      <c r="HSV3" s="174"/>
      <c r="HSW3" s="173"/>
      <c r="HSX3" s="174"/>
      <c r="HSY3" s="174"/>
      <c r="HSZ3" s="174"/>
      <c r="HTA3" s="173"/>
      <c r="HTB3" s="174"/>
      <c r="HTC3" s="174"/>
      <c r="HTD3" s="174"/>
      <c r="HTE3" s="173"/>
      <c r="HTF3" s="174"/>
      <c r="HTG3" s="174"/>
      <c r="HTH3" s="174"/>
      <c r="HTI3" s="173"/>
      <c r="HTJ3" s="174"/>
      <c r="HTK3" s="174"/>
      <c r="HTL3" s="174"/>
      <c r="HTM3" s="173"/>
      <c r="HTN3" s="174"/>
      <c r="HTO3" s="174"/>
      <c r="HTP3" s="174"/>
      <c r="HTQ3" s="173"/>
      <c r="HTR3" s="174"/>
      <c r="HTS3" s="174"/>
      <c r="HTT3" s="174"/>
      <c r="HTU3" s="173"/>
      <c r="HTV3" s="174"/>
      <c r="HTW3" s="174"/>
      <c r="HTX3" s="174"/>
      <c r="HTY3" s="173"/>
      <c r="HTZ3" s="174"/>
      <c r="HUA3" s="174"/>
      <c r="HUB3" s="174"/>
      <c r="HUC3" s="173"/>
      <c r="HUD3" s="174"/>
      <c r="HUE3" s="174"/>
      <c r="HUF3" s="174"/>
      <c r="HUG3" s="173"/>
      <c r="HUH3" s="174"/>
      <c r="HUI3" s="174"/>
      <c r="HUJ3" s="174"/>
      <c r="HUK3" s="173"/>
      <c r="HUL3" s="174"/>
      <c r="HUM3" s="174"/>
      <c r="HUN3" s="174"/>
      <c r="HUO3" s="173"/>
      <c r="HUP3" s="174"/>
      <c r="HUQ3" s="174"/>
      <c r="HUR3" s="174"/>
      <c r="HUS3" s="173"/>
      <c r="HUT3" s="174"/>
      <c r="HUU3" s="174"/>
      <c r="HUV3" s="174"/>
      <c r="HUW3" s="173"/>
      <c r="HUX3" s="174"/>
      <c r="HUY3" s="174"/>
      <c r="HUZ3" s="174"/>
      <c r="HVA3" s="173"/>
      <c r="HVB3" s="174"/>
      <c r="HVC3" s="174"/>
      <c r="HVD3" s="174"/>
      <c r="HVE3" s="173"/>
      <c r="HVF3" s="174"/>
      <c r="HVG3" s="174"/>
      <c r="HVH3" s="174"/>
      <c r="HVI3" s="173"/>
      <c r="HVJ3" s="174"/>
      <c r="HVK3" s="174"/>
      <c r="HVL3" s="174"/>
      <c r="HVM3" s="173"/>
      <c r="HVN3" s="174"/>
      <c r="HVO3" s="174"/>
      <c r="HVP3" s="174"/>
      <c r="HVQ3" s="173"/>
      <c r="HVR3" s="174"/>
      <c r="HVS3" s="174"/>
      <c r="HVT3" s="174"/>
      <c r="HVU3" s="173"/>
      <c r="HVV3" s="174"/>
      <c r="HVW3" s="174"/>
      <c r="HVX3" s="174"/>
      <c r="HVY3" s="173"/>
      <c r="HVZ3" s="174"/>
      <c r="HWA3" s="174"/>
      <c r="HWB3" s="174"/>
      <c r="HWC3" s="173"/>
      <c r="HWD3" s="174"/>
      <c r="HWE3" s="174"/>
      <c r="HWF3" s="174"/>
      <c r="HWG3" s="173"/>
      <c r="HWH3" s="174"/>
      <c r="HWI3" s="174"/>
      <c r="HWJ3" s="174"/>
      <c r="HWK3" s="173"/>
      <c r="HWL3" s="174"/>
      <c r="HWM3" s="174"/>
      <c r="HWN3" s="174"/>
      <c r="HWO3" s="173"/>
      <c r="HWP3" s="174"/>
      <c r="HWQ3" s="174"/>
      <c r="HWR3" s="174"/>
      <c r="HWS3" s="173"/>
      <c r="HWT3" s="174"/>
      <c r="HWU3" s="174"/>
      <c r="HWV3" s="174"/>
      <c r="HWW3" s="173"/>
      <c r="HWX3" s="174"/>
      <c r="HWY3" s="174"/>
      <c r="HWZ3" s="174"/>
      <c r="HXA3" s="173"/>
      <c r="HXB3" s="174"/>
      <c r="HXC3" s="174"/>
      <c r="HXD3" s="174"/>
      <c r="HXE3" s="173"/>
      <c r="HXF3" s="174"/>
      <c r="HXG3" s="174"/>
      <c r="HXH3" s="174"/>
      <c r="HXI3" s="173"/>
      <c r="HXJ3" s="174"/>
      <c r="HXK3" s="174"/>
      <c r="HXL3" s="174"/>
      <c r="HXM3" s="173"/>
      <c r="HXN3" s="174"/>
      <c r="HXO3" s="174"/>
      <c r="HXP3" s="174"/>
      <c r="HXQ3" s="173"/>
      <c r="HXR3" s="174"/>
      <c r="HXS3" s="174"/>
      <c r="HXT3" s="174"/>
      <c r="HXU3" s="173"/>
      <c r="HXV3" s="174"/>
      <c r="HXW3" s="174"/>
      <c r="HXX3" s="174"/>
      <c r="HXY3" s="173"/>
      <c r="HXZ3" s="174"/>
      <c r="HYA3" s="174"/>
      <c r="HYB3" s="174"/>
      <c r="HYC3" s="173"/>
      <c r="HYD3" s="174"/>
      <c r="HYE3" s="174"/>
      <c r="HYF3" s="174"/>
      <c r="HYG3" s="173"/>
      <c r="HYH3" s="174"/>
      <c r="HYI3" s="174"/>
      <c r="HYJ3" s="174"/>
      <c r="HYK3" s="173"/>
      <c r="HYL3" s="174"/>
      <c r="HYM3" s="174"/>
      <c r="HYN3" s="174"/>
      <c r="HYO3" s="173"/>
      <c r="HYP3" s="174"/>
      <c r="HYQ3" s="174"/>
      <c r="HYR3" s="174"/>
      <c r="HYS3" s="173"/>
      <c r="HYT3" s="174"/>
      <c r="HYU3" s="174"/>
      <c r="HYV3" s="174"/>
      <c r="HYW3" s="173"/>
      <c r="HYX3" s="174"/>
      <c r="HYY3" s="174"/>
      <c r="HYZ3" s="174"/>
      <c r="HZA3" s="173"/>
      <c r="HZB3" s="174"/>
      <c r="HZC3" s="174"/>
      <c r="HZD3" s="174"/>
      <c r="HZE3" s="173"/>
      <c r="HZF3" s="174"/>
      <c r="HZG3" s="174"/>
      <c r="HZH3" s="174"/>
      <c r="HZI3" s="173"/>
      <c r="HZJ3" s="174"/>
      <c r="HZK3" s="174"/>
      <c r="HZL3" s="174"/>
      <c r="HZM3" s="173"/>
      <c r="HZN3" s="174"/>
      <c r="HZO3" s="174"/>
      <c r="HZP3" s="174"/>
      <c r="HZQ3" s="173"/>
      <c r="HZR3" s="174"/>
      <c r="HZS3" s="174"/>
      <c r="HZT3" s="174"/>
      <c r="HZU3" s="173"/>
      <c r="HZV3" s="174"/>
      <c r="HZW3" s="174"/>
      <c r="HZX3" s="174"/>
      <c r="HZY3" s="173"/>
      <c r="HZZ3" s="174"/>
      <c r="IAA3" s="174"/>
      <c r="IAB3" s="174"/>
      <c r="IAC3" s="173"/>
      <c r="IAD3" s="174"/>
      <c r="IAE3" s="174"/>
      <c r="IAF3" s="174"/>
      <c r="IAG3" s="173"/>
      <c r="IAH3" s="174"/>
      <c r="IAI3" s="174"/>
      <c r="IAJ3" s="174"/>
      <c r="IAK3" s="173"/>
      <c r="IAL3" s="174"/>
      <c r="IAM3" s="174"/>
      <c r="IAN3" s="174"/>
      <c r="IAO3" s="173"/>
      <c r="IAP3" s="174"/>
      <c r="IAQ3" s="174"/>
      <c r="IAR3" s="174"/>
      <c r="IAS3" s="173"/>
      <c r="IAT3" s="174"/>
      <c r="IAU3" s="174"/>
      <c r="IAV3" s="174"/>
      <c r="IAW3" s="173"/>
      <c r="IAX3" s="174"/>
      <c r="IAY3" s="174"/>
      <c r="IAZ3" s="174"/>
      <c r="IBA3" s="173"/>
      <c r="IBB3" s="174"/>
      <c r="IBC3" s="174"/>
      <c r="IBD3" s="174"/>
      <c r="IBE3" s="173"/>
      <c r="IBF3" s="174"/>
      <c r="IBG3" s="174"/>
      <c r="IBH3" s="174"/>
      <c r="IBI3" s="173"/>
      <c r="IBJ3" s="174"/>
      <c r="IBK3" s="174"/>
      <c r="IBL3" s="174"/>
      <c r="IBM3" s="173"/>
      <c r="IBN3" s="174"/>
      <c r="IBO3" s="174"/>
      <c r="IBP3" s="174"/>
      <c r="IBQ3" s="173"/>
      <c r="IBR3" s="174"/>
      <c r="IBS3" s="174"/>
      <c r="IBT3" s="174"/>
      <c r="IBU3" s="173"/>
      <c r="IBV3" s="174"/>
      <c r="IBW3" s="174"/>
      <c r="IBX3" s="174"/>
      <c r="IBY3" s="173"/>
      <c r="IBZ3" s="174"/>
      <c r="ICA3" s="174"/>
      <c r="ICB3" s="174"/>
      <c r="ICC3" s="173"/>
      <c r="ICD3" s="174"/>
      <c r="ICE3" s="174"/>
      <c r="ICF3" s="174"/>
      <c r="ICG3" s="173"/>
      <c r="ICH3" s="174"/>
      <c r="ICI3" s="174"/>
      <c r="ICJ3" s="174"/>
      <c r="ICK3" s="173"/>
      <c r="ICL3" s="174"/>
      <c r="ICM3" s="174"/>
      <c r="ICN3" s="174"/>
      <c r="ICO3" s="173"/>
      <c r="ICP3" s="174"/>
      <c r="ICQ3" s="174"/>
      <c r="ICR3" s="174"/>
      <c r="ICS3" s="173"/>
      <c r="ICT3" s="174"/>
      <c r="ICU3" s="174"/>
      <c r="ICV3" s="174"/>
      <c r="ICW3" s="173"/>
      <c r="ICX3" s="174"/>
      <c r="ICY3" s="174"/>
      <c r="ICZ3" s="174"/>
      <c r="IDA3" s="173"/>
      <c r="IDB3" s="174"/>
      <c r="IDC3" s="174"/>
      <c r="IDD3" s="174"/>
      <c r="IDE3" s="173"/>
      <c r="IDF3" s="174"/>
      <c r="IDG3" s="174"/>
      <c r="IDH3" s="174"/>
      <c r="IDI3" s="173"/>
      <c r="IDJ3" s="174"/>
      <c r="IDK3" s="174"/>
      <c r="IDL3" s="174"/>
      <c r="IDM3" s="173"/>
      <c r="IDN3" s="174"/>
      <c r="IDO3" s="174"/>
      <c r="IDP3" s="174"/>
      <c r="IDQ3" s="173"/>
      <c r="IDR3" s="174"/>
      <c r="IDS3" s="174"/>
      <c r="IDT3" s="174"/>
      <c r="IDU3" s="173"/>
      <c r="IDV3" s="174"/>
      <c r="IDW3" s="174"/>
      <c r="IDX3" s="174"/>
      <c r="IDY3" s="173"/>
      <c r="IDZ3" s="174"/>
      <c r="IEA3" s="174"/>
      <c r="IEB3" s="174"/>
      <c r="IEC3" s="173"/>
      <c r="IED3" s="174"/>
      <c r="IEE3" s="174"/>
      <c r="IEF3" s="174"/>
      <c r="IEG3" s="173"/>
      <c r="IEH3" s="174"/>
      <c r="IEI3" s="174"/>
      <c r="IEJ3" s="174"/>
      <c r="IEK3" s="173"/>
      <c r="IEL3" s="174"/>
      <c r="IEM3" s="174"/>
      <c r="IEN3" s="174"/>
      <c r="IEO3" s="173"/>
      <c r="IEP3" s="174"/>
      <c r="IEQ3" s="174"/>
      <c r="IER3" s="174"/>
      <c r="IES3" s="173"/>
      <c r="IET3" s="174"/>
      <c r="IEU3" s="174"/>
      <c r="IEV3" s="174"/>
      <c r="IEW3" s="173"/>
      <c r="IEX3" s="174"/>
      <c r="IEY3" s="174"/>
      <c r="IEZ3" s="174"/>
      <c r="IFA3" s="173"/>
      <c r="IFB3" s="174"/>
      <c r="IFC3" s="174"/>
      <c r="IFD3" s="174"/>
      <c r="IFE3" s="173"/>
      <c r="IFF3" s="174"/>
      <c r="IFG3" s="174"/>
      <c r="IFH3" s="174"/>
      <c r="IFI3" s="173"/>
      <c r="IFJ3" s="174"/>
      <c r="IFK3" s="174"/>
      <c r="IFL3" s="174"/>
      <c r="IFM3" s="173"/>
      <c r="IFN3" s="174"/>
      <c r="IFO3" s="174"/>
      <c r="IFP3" s="174"/>
      <c r="IFQ3" s="173"/>
      <c r="IFR3" s="174"/>
      <c r="IFS3" s="174"/>
      <c r="IFT3" s="174"/>
      <c r="IFU3" s="173"/>
      <c r="IFV3" s="174"/>
      <c r="IFW3" s="174"/>
      <c r="IFX3" s="174"/>
      <c r="IFY3" s="173"/>
      <c r="IFZ3" s="174"/>
      <c r="IGA3" s="174"/>
      <c r="IGB3" s="174"/>
      <c r="IGC3" s="173"/>
      <c r="IGD3" s="174"/>
      <c r="IGE3" s="174"/>
      <c r="IGF3" s="174"/>
      <c r="IGG3" s="173"/>
      <c r="IGH3" s="174"/>
      <c r="IGI3" s="174"/>
      <c r="IGJ3" s="174"/>
      <c r="IGK3" s="173"/>
      <c r="IGL3" s="174"/>
      <c r="IGM3" s="174"/>
      <c r="IGN3" s="174"/>
      <c r="IGO3" s="173"/>
      <c r="IGP3" s="174"/>
      <c r="IGQ3" s="174"/>
      <c r="IGR3" s="174"/>
      <c r="IGS3" s="173"/>
      <c r="IGT3" s="174"/>
      <c r="IGU3" s="174"/>
      <c r="IGV3" s="174"/>
      <c r="IGW3" s="173"/>
      <c r="IGX3" s="174"/>
      <c r="IGY3" s="174"/>
      <c r="IGZ3" s="174"/>
      <c r="IHA3" s="173"/>
      <c r="IHB3" s="174"/>
      <c r="IHC3" s="174"/>
      <c r="IHD3" s="174"/>
      <c r="IHE3" s="173"/>
      <c r="IHF3" s="174"/>
      <c r="IHG3" s="174"/>
      <c r="IHH3" s="174"/>
      <c r="IHI3" s="173"/>
      <c r="IHJ3" s="174"/>
      <c r="IHK3" s="174"/>
      <c r="IHL3" s="174"/>
      <c r="IHM3" s="173"/>
      <c r="IHN3" s="174"/>
      <c r="IHO3" s="174"/>
      <c r="IHP3" s="174"/>
      <c r="IHQ3" s="173"/>
      <c r="IHR3" s="174"/>
      <c r="IHS3" s="174"/>
      <c r="IHT3" s="174"/>
      <c r="IHU3" s="173"/>
      <c r="IHV3" s="174"/>
      <c r="IHW3" s="174"/>
      <c r="IHX3" s="174"/>
      <c r="IHY3" s="173"/>
      <c r="IHZ3" s="174"/>
      <c r="IIA3" s="174"/>
      <c r="IIB3" s="174"/>
      <c r="IIC3" s="173"/>
      <c r="IID3" s="174"/>
      <c r="IIE3" s="174"/>
      <c r="IIF3" s="174"/>
      <c r="IIG3" s="173"/>
      <c r="IIH3" s="174"/>
      <c r="III3" s="174"/>
      <c r="IIJ3" s="174"/>
      <c r="IIK3" s="173"/>
      <c r="IIL3" s="174"/>
      <c r="IIM3" s="174"/>
      <c r="IIN3" s="174"/>
      <c r="IIO3" s="173"/>
      <c r="IIP3" s="174"/>
      <c r="IIQ3" s="174"/>
      <c r="IIR3" s="174"/>
      <c r="IIS3" s="173"/>
      <c r="IIT3" s="174"/>
      <c r="IIU3" s="174"/>
      <c r="IIV3" s="174"/>
      <c r="IIW3" s="173"/>
      <c r="IIX3" s="174"/>
      <c r="IIY3" s="174"/>
      <c r="IIZ3" s="174"/>
      <c r="IJA3" s="173"/>
      <c r="IJB3" s="174"/>
      <c r="IJC3" s="174"/>
      <c r="IJD3" s="174"/>
      <c r="IJE3" s="173"/>
      <c r="IJF3" s="174"/>
      <c r="IJG3" s="174"/>
      <c r="IJH3" s="174"/>
      <c r="IJI3" s="173"/>
      <c r="IJJ3" s="174"/>
      <c r="IJK3" s="174"/>
      <c r="IJL3" s="174"/>
      <c r="IJM3" s="173"/>
      <c r="IJN3" s="174"/>
      <c r="IJO3" s="174"/>
      <c r="IJP3" s="174"/>
      <c r="IJQ3" s="173"/>
      <c r="IJR3" s="174"/>
      <c r="IJS3" s="174"/>
      <c r="IJT3" s="174"/>
      <c r="IJU3" s="173"/>
      <c r="IJV3" s="174"/>
      <c r="IJW3" s="174"/>
      <c r="IJX3" s="174"/>
      <c r="IJY3" s="173"/>
      <c r="IJZ3" s="174"/>
      <c r="IKA3" s="174"/>
      <c r="IKB3" s="174"/>
      <c r="IKC3" s="173"/>
      <c r="IKD3" s="174"/>
      <c r="IKE3" s="174"/>
      <c r="IKF3" s="174"/>
      <c r="IKG3" s="173"/>
      <c r="IKH3" s="174"/>
      <c r="IKI3" s="174"/>
      <c r="IKJ3" s="174"/>
      <c r="IKK3" s="173"/>
      <c r="IKL3" s="174"/>
      <c r="IKM3" s="174"/>
      <c r="IKN3" s="174"/>
      <c r="IKO3" s="173"/>
      <c r="IKP3" s="174"/>
      <c r="IKQ3" s="174"/>
      <c r="IKR3" s="174"/>
      <c r="IKS3" s="173"/>
      <c r="IKT3" s="174"/>
      <c r="IKU3" s="174"/>
      <c r="IKV3" s="174"/>
      <c r="IKW3" s="173"/>
      <c r="IKX3" s="174"/>
      <c r="IKY3" s="174"/>
      <c r="IKZ3" s="174"/>
      <c r="ILA3" s="173"/>
      <c r="ILB3" s="174"/>
      <c r="ILC3" s="174"/>
      <c r="ILD3" s="174"/>
      <c r="ILE3" s="173"/>
      <c r="ILF3" s="174"/>
      <c r="ILG3" s="174"/>
      <c r="ILH3" s="174"/>
      <c r="ILI3" s="173"/>
      <c r="ILJ3" s="174"/>
      <c r="ILK3" s="174"/>
      <c r="ILL3" s="174"/>
      <c r="ILM3" s="173"/>
      <c r="ILN3" s="174"/>
      <c r="ILO3" s="174"/>
      <c r="ILP3" s="174"/>
      <c r="ILQ3" s="173"/>
      <c r="ILR3" s="174"/>
      <c r="ILS3" s="174"/>
      <c r="ILT3" s="174"/>
      <c r="ILU3" s="173"/>
      <c r="ILV3" s="174"/>
      <c r="ILW3" s="174"/>
      <c r="ILX3" s="174"/>
      <c r="ILY3" s="173"/>
      <c r="ILZ3" s="174"/>
      <c r="IMA3" s="174"/>
      <c r="IMB3" s="174"/>
      <c r="IMC3" s="173"/>
      <c r="IMD3" s="174"/>
      <c r="IME3" s="174"/>
      <c r="IMF3" s="174"/>
      <c r="IMG3" s="173"/>
      <c r="IMH3" s="174"/>
      <c r="IMI3" s="174"/>
      <c r="IMJ3" s="174"/>
      <c r="IMK3" s="173"/>
      <c r="IML3" s="174"/>
      <c r="IMM3" s="174"/>
      <c r="IMN3" s="174"/>
      <c r="IMO3" s="173"/>
      <c r="IMP3" s="174"/>
      <c r="IMQ3" s="174"/>
      <c r="IMR3" s="174"/>
      <c r="IMS3" s="173"/>
      <c r="IMT3" s="174"/>
      <c r="IMU3" s="174"/>
      <c r="IMV3" s="174"/>
      <c r="IMW3" s="173"/>
      <c r="IMX3" s="174"/>
      <c r="IMY3" s="174"/>
      <c r="IMZ3" s="174"/>
      <c r="INA3" s="173"/>
      <c r="INB3" s="174"/>
      <c r="INC3" s="174"/>
      <c r="IND3" s="174"/>
      <c r="INE3" s="173"/>
      <c r="INF3" s="174"/>
      <c r="ING3" s="174"/>
      <c r="INH3" s="174"/>
      <c r="INI3" s="173"/>
      <c r="INJ3" s="174"/>
      <c r="INK3" s="174"/>
      <c r="INL3" s="174"/>
      <c r="INM3" s="173"/>
      <c r="INN3" s="174"/>
      <c r="INO3" s="174"/>
      <c r="INP3" s="174"/>
      <c r="INQ3" s="173"/>
      <c r="INR3" s="174"/>
      <c r="INS3" s="174"/>
      <c r="INT3" s="174"/>
      <c r="INU3" s="173"/>
      <c r="INV3" s="174"/>
      <c r="INW3" s="174"/>
      <c r="INX3" s="174"/>
      <c r="INY3" s="173"/>
      <c r="INZ3" s="174"/>
      <c r="IOA3" s="174"/>
      <c r="IOB3" s="174"/>
      <c r="IOC3" s="173"/>
      <c r="IOD3" s="174"/>
      <c r="IOE3" s="174"/>
      <c r="IOF3" s="174"/>
      <c r="IOG3" s="173"/>
      <c r="IOH3" s="174"/>
      <c r="IOI3" s="174"/>
      <c r="IOJ3" s="174"/>
      <c r="IOK3" s="173"/>
      <c r="IOL3" s="174"/>
      <c r="IOM3" s="174"/>
      <c r="ION3" s="174"/>
      <c r="IOO3" s="173"/>
      <c r="IOP3" s="174"/>
      <c r="IOQ3" s="174"/>
      <c r="IOR3" s="174"/>
      <c r="IOS3" s="173"/>
      <c r="IOT3" s="174"/>
      <c r="IOU3" s="174"/>
      <c r="IOV3" s="174"/>
      <c r="IOW3" s="173"/>
      <c r="IOX3" s="174"/>
      <c r="IOY3" s="174"/>
      <c r="IOZ3" s="174"/>
      <c r="IPA3" s="173"/>
      <c r="IPB3" s="174"/>
      <c r="IPC3" s="174"/>
      <c r="IPD3" s="174"/>
      <c r="IPE3" s="173"/>
      <c r="IPF3" s="174"/>
      <c r="IPG3" s="174"/>
      <c r="IPH3" s="174"/>
      <c r="IPI3" s="173"/>
      <c r="IPJ3" s="174"/>
      <c r="IPK3" s="174"/>
      <c r="IPL3" s="174"/>
      <c r="IPM3" s="173"/>
      <c r="IPN3" s="174"/>
      <c r="IPO3" s="174"/>
      <c r="IPP3" s="174"/>
      <c r="IPQ3" s="173"/>
      <c r="IPR3" s="174"/>
      <c r="IPS3" s="174"/>
      <c r="IPT3" s="174"/>
      <c r="IPU3" s="173"/>
      <c r="IPV3" s="174"/>
      <c r="IPW3" s="174"/>
      <c r="IPX3" s="174"/>
      <c r="IPY3" s="173"/>
      <c r="IPZ3" s="174"/>
      <c r="IQA3" s="174"/>
      <c r="IQB3" s="174"/>
      <c r="IQC3" s="173"/>
      <c r="IQD3" s="174"/>
      <c r="IQE3" s="174"/>
      <c r="IQF3" s="174"/>
      <c r="IQG3" s="173"/>
      <c r="IQH3" s="174"/>
      <c r="IQI3" s="174"/>
      <c r="IQJ3" s="174"/>
      <c r="IQK3" s="173"/>
      <c r="IQL3" s="174"/>
      <c r="IQM3" s="174"/>
      <c r="IQN3" s="174"/>
      <c r="IQO3" s="173"/>
      <c r="IQP3" s="174"/>
      <c r="IQQ3" s="174"/>
      <c r="IQR3" s="174"/>
      <c r="IQS3" s="173"/>
      <c r="IQT3" s="174"/>
      <c r="IQU3" s="174"/>
      <c r="IQV3" s="174"/>
      <c r="IQW3" s="173"/>
      <c r="IQX3" s="174"/>
      <c r="IQY3" s="174"/>
      <c r="IQZ3" s="174"/>
      <c r="IRA3" s="173"/>
      <c r="IRB3" s="174"/>
      <c r="IRC3" s="174"/>
      <c r="IRD3" s="174"/>
      <c r="IRE3" s="173"/>
      <c r="IRF3" s="174"/>
      <c r="IRG3" s="174"/>
      <c r="IRH3" s="174"/>
      <c r="IRI3" s="173"/>
      <c r="IRJ3" s="174"/>
      <c r="IRK3" s="174"/>
      <c r="IRL3" s="174"/>
      <c r="IRM3" s="173"/>
      <c r="IRN3" s="174"/>
      <c r="IRO3" s="174"/>
      <c r="IRP3" s="174"/>
      <c r="IRQ3" s="173"/>
      <c r="IRR3" s="174"/>
      <c r="IRS3" s="174"/>
      <c r="IRT3" s="174"/>
      <c r="IRU3" s="173"/>
      <c r="IRV3" s="174"/>
      <c r="IRW3" s="174"/>
      <c r="IRX3" s="174"/>
      <c r="IRY3" s="173"/>
      <c r="IRZ3" s="174"/>
      <c r="ISA3" s="174"/>
      <c r="ISB3" s="174"/>
      <c r="ISC3" s="173"/>
      <c r="ISD3" s="174"/>
      <c r="ISE3" s="174"/>
      <c r="ISF3" s="174"/>
      <c r="ISG3" s="173"/>
      <c r="ISH3" s="174"/>
      <c r="ISI3" s="174"/>
      <c r="ISJ3" s="174"/>
      <c r="ISK3" s="173"/>
      <c r="ISL3" s="174"/>
      <c r="ISM3" s="174"/>
      <c r="ISN3" s="174"/>
      <c r="ISO3" s="173"/>
      <c r="ISP3" s="174"/>
      <c r="ISQ3" s="174"/>
      <c r="ISR3" s="174"/>
      <c r="ISS3" s="173"/>
      <c r="IST3" s="174"/>
      <c r="ISU3" s="174"/>
      <c r="ISV3" s="174"/>
      <c r="ISW3" s="173"/>
      <c r="ISX3" s="174"/>
      <c r="ISY3" s="174"/>
      <c r="ISZ3" s="174"/>
      <c r="ITA3" s="173"/>
      <c r="ITB3" s="174"/>
      <c r="ITC3" s="174"/>
      <c r="ITD3" s="174"/>
      <c r="ITE3" s="173"/>
      <c r="ITF3" s="174"/>
      <c r="ITG3" s="174"/>
      <c r="ITH3" s="174"/>
      <c r="ITI3" s="173"/>
      <c r="ITJ3" s="174"/>
      <c r="ITK3" s="174"/>
      <c r="ITL3" s="174"/>
      <c r="ITM3" s="173"/>
      <c r="ITN3" s="174"/>
      <c r="ITO3" s="174"/>
      <c r="ITP3" s="174"/>
      <c r="ITQ3" s="173"/>
      <c r="ITR3" s="174"/>
      <c r="ITS3" s="174"/>
      <c r="ITT3" s="174"/>
      <c r="ITU3" s="173"/>
      <c r="ITV3" s="174"/>
      <c r="ITW3" s="174"/>
      <c r="ITX3" s="174"/>
      <c r="ITY3" s="173"/>
      <c r="ITZ3" s="174"/>
      <c r="IUA3" s="174"/>
      <c r="IUB3" s="174"/>
      <c r="IUC3" s="173"/>
      <c r="IUD3" s="174"/>
      <c r="IUE3" s="174"/>
      <c r="IUF3" s="174"/>
      <c r="IUG3" s="173"/>
      <c r="IUH3" s="174"/>
      <c r="IUI3" s="174"/>
      <c r="IUJ3" s="174"/>
      <c r="IUK3" s="173"/>
      <c r="IUL3" s="174"/>
      <c r="IUM3" s="174"/>
      <c r="IUN3" s="174"/>
      <c r="IUO3" s="173"/>
      <c r="IUP3" s="174"/>
      <c r="IUQ3" s="174"/>
      <c r="IUR3" s="174"/>
      <c r="IUS3" s="173"/>
      <c r="IUT3" s="174"/>
      <c r="IUU3" s="174"/>
      <c r="IUV3" s="174"/>
      <c r="IUW3" s="173"/>
      <c r="IUX3" s="174"/>
      <c r="IUY3" s="174"/>
      <c r="IUZ3" s="174"/>
      <c r="IVA3" s="173"/>
      <c r="IVB3" s="174"/>
      <c r="IVC3" s="174"/>
      <c r="IVD3" s="174"/>
      <c r="IVE3" s="173"/>
      <c r="IVF3" s="174"/>
      <c r="IVG3" s="174"/>
      <c r="IVH3" s="174"/>
      <c r="IVI3" s="173"/>
      <c r="IVJ3" s="174"/>
      <c r="IVK3" s="174"/>
      <c r="IVL3" s="174"/>
      <c r="IVM3" s="173"/>
      <c r="IVN3" s="174"/>
      <c r="IVO3" s="174"/>
      <c r="IVP3" s="174"/>
      <c r="IVQ3" s="173"/>
      <c r="IVR3" s="174"/>
      <c r="IVS3" s="174"/>
      <c r="IVT3" s="174"/>
      <c r="IVU3" s="173"/>
      <c r="IVV3" s="174"/>
      <c r="IVW3" s="174"/>
      <c r="IVX3" s="174"/>
      <c r="IVY3" s="173"/>
      <c r="IVZ3" s="174"/>
      <c r="IWA3" s="174"/>
      <c r="IWB3" s="174"/>
      <c r="IWC3" s="173"/>
      <c r="IWD3" s="174"/>
      <c r="IWE3" s="174"/>
      <c r="IWF3" s="174"/>
      <c r="IWG3" s="173"/>
      <c r="IWH3" s="174"/>
      <c r="IWI3" s="174"/>
      <c r="IWJ3" s="174"/>
      <c r="IWK3" s="173"/>
      <c r="IWL3" s="174"/>
      <c r="IWM3" s="174"/>
      <c r="IWN3" s="174"/>
      <c r="IWO3" s="173"/>
      <c r="IWP3" s="174"/>
      <c r="IWQ3" s="174"/>
      <c r="IWR3" s="174"/>
      <c r="IWS3" s="173"/>
      <c r="IWT3" s="174"/>
      <c r="IWU3" s="174"/>
      <c r="IWV3" s="174"/>
      <c r="IWW3" s="173"/>
      <c r="IWX3" s="174"/>
      <c r="IWY3" s="174"/>
      <c r="IWZ3" s="174"/>
      <c r="IXA3" s="173"/>
      <c r="IXB3" s="174"/>
      <c r="IXC3" s="174"/>
      <c r="IXD3" s="174"/>
      <c r="IXE3" s="173"/>
      <c r="IXF3" s="174"/>
      <c r="IXG3" s="174"/>
      <c r="IXH3" s="174"/>
      <c r="IXI3" s="173"/>
      <c r="IXJ3" s="174"/>
      <c r="IXK3" s="174"/>
      <c r="IXL3" s="174"/>
      <c r="IXM3" s="173"/>
      <c r="IXN3" s="174"/>
      <c r="IXO3" s="174"/>
      <c r="IXP3" s="174"/>
      <c r="IXQ3" s="173"/>
      <c r="IXR3" s="174"/>
      <c r="IXS3" s="174"/>
      <c r="IXT3" s="174"/>
      <c r="IXU3" s="173"/>
      <c r="IXV3" s="174"/>
      <c r="IXW3" s="174"/>
      <c r="IXX3" s="174"/>
      <c r="IXY3" s="173"/>
      <c r="IXZ3" s="174"/>
      <c r="IYA3" s="174"/>
      <c r="IYB3" s="174"/>
      <c r="IYC3" s="173"/>
      <c r="IYD3" s="174"/>
      <c r="IYE3" s="174"/>
      <c r="IYF3" s="174"/>
      <c r="IYG3" s="173"/>
      <c r="IYH3" s="174"/>
      <c r="IYI3" s="174"/>
      <c r="IYJ3" s="174"/>
      <c r="IYK3" s="173"/>
      <c r="IYL3" s="174"/>
      <c r="IYM3" s="174"/>
      <c r="IYN3" s="174"/>
      <c r="IYO3" s="173"/>
      <c r="IYP3" s="174"/>
      <c r="IYQ3" s="174"/>
      <c r="IYR3" s="174"/>
      <c r="IYS3" s="173"/>
      <c r="IYT3" s="174"/>
      <c r="IYU3" s="174"/>
      <c r="IYV3" s="174"/>
      <c r="IYW3" s="173"/>
      <c r="IYX3" s="174"/>
      <c r="IYY3" s="174"/>
      <c r="IYZ3" s="174"/>
      <c r="IZA3" s="173"/>
      <c r="IZB3" s="174"/>
      <c r="IZC3" s="174"/>
      <c r="IZD3" s="174"/>
      <c r="IZE3" s="173"/>
      <c r="IZF3" s="174"/>
      <c r="IZG3" s="174"/>
      <c r="IZH3" s="174"/>
      <c r="IZI3" s="173"/>
      <c r="IZJ3" s="174"/>
      <c r="IZK3" s="174"/>
      <c r="IZL3" s="174"/>
      <c r="IZM3" s="173"/>
      <c r="IZN3" s="174"/>
      <c r="IZO3" s="174"/>
      <c r="IZP3" s="174"/>
      <c r="IZQ3" s="173"/>
      <c r="IZR3" s="174"/>
      <c r="IZS3" s="174"/>
      <c r="IZT3" s="174"/>
      <c r="IZU3" s="173"/>
      <c r="IZV3" s="174"/>
      <c r="IZW3" s="174"/>
      <c r="IZX3" s="174"/>
      <c r="IZY3" s="173"/>
      <c r="IZZ3" s="174"/>
      <c r="JAA3" s="174"/>
      <c r="JAB3" s="174"/>
      <c r="JAC3" s="173"/>
      <c r="JAD3" s="174"/>
      <c r="JAE3" s="174"/>
      <c r="JAF3" s="174"/>
      <c r="JAG3" s="173"/>
      <c r="JAH3" s="174"/>
      <c r="JAI3" s="174"/>
      <c r="JAJ3" s="174"/>
      <c r="JAK3" s="173"/>
      <c r="JAL3" s="174"/>
      <c r="JAM3" s="174"/>
      <c r="JAN3" s="174"/>
      <c r="JAO3" s="173"/>
      <c r="JAP3" s="174"/>
      <c r="JAQ3" s="174"/>
      <c r="JAR3" s="174"/>
      <c r="JAS3" s="173"/>
      <c r="JAT3" s="174"/>
      <c r="JAU3" s="174"/>
      <c r="JAV3" s="174"/>
      <c r="JAW3" s="173"/>
      <c r="JAX3" s="174"/>
      <c r="JAY3" s="174"/>
      <c r="JAZ3" s="174"/>
      <c r="JBA3" s="173"/>
      <c r="JBB3" s="174"/>
      <c r="JBC3" s="174"/>
      <c r="JBD3" s="174"/>
      <c r="JBE3" s="173"/>
      <c r="JBF3" s="174"/>
      <c r="JBG3" s="174"/>
      <c r="JBH3" s="174"/>
      <c r="JBI3" s="173"/>
      <c r="JBJ3" s="174"/>
      <c r="JBK3" s="174"/>
      <c r="JBL3" s="174"/>
      <c r="JBM3" s="173"/>
      <c r="JBN3" s="174"/>
      <c r="JBO3" s="174"/>
      <c r="JBP3" s="174"/>
      <c r="JBQ3" s="173"/>
      <c r="JBR3" s="174"/>
      <c r="JBS3" s="174"/>
      <c r="JBT3" s="174"/>
      <c r="JBU3" s="173"/>
      <c r="JBV3" s="174"/>
      <c r="JBW3" s="174"/>
      <c r="JBX3" s="174"/>
      <c r="JBY3" s="173"/>
      <c r="JBZ3" s="174"/>
      <c r="JCA3" s="174"/>
      <c r="JCB3" s="174"/>
      <c r="JCC3" s="173"/>
      <c r="JCD3" s="174"/>
      <c r="JCE3" s="174"/>
      <c r="JCF3" s="174"/>
      <c r="JCG3" s="173"/>
      <c r="JCH3" s="174"/>
      <c r="JCI3" s="174"/>
      <c r="JCJ3" s="174"/>
      <c r="JCK3" s="173"/>
      <c r="JCL3" s="174"/>
      <c r="JCM3" s="174"/>
      <c r="JCN3" s="174"/>
      <c r="JCO3" s="173"/>
      <c r="JCP3" s="174"/>
      <c r="JCQ3" s="174"/>
      <c r="JCR3" s="174"/>
      <c r="JCS3" s="173"/>
      <c r="JCT3" s="174"/>
      <c r="JCU3" s="174"/>
      <c r="JCV3" s="174"/>
      <c r="JCW3" s="173"/>
      <c r="JCX3" s="174"/>
      <c r="JCY3" s="174"/>
      <c r="JCZ3" s="174"/>
      <c r="JDA3" s="173"/>
      <c r="JDB3" s="174"/>
      <c r="JDC3" s="174"/>
      <c r="JDD3" s="174"/>
      <c r="JDE3" s="173"/>
      <c r="JDF3" s="174"/>
      <c r="JDG3" s="174"/>
      <c r="JDH3" s="174"/>
      <c r="JDI3" s="173"/>
      <c r="JDJ3" s="174"/>
      <c r="JDK3" s="174"/>
      <c r="JDL3" s="174"/>
      <c r="JDM3" s="173"/>
      <c r="JDN3" s="174"/>
      <c r="JDO3" s="174"/>
      <c r="JDP3" s="174"/>
      <c r="JDQ3" s="173"/>
      <c r="JDR3" s="174"/>
      <c r="JDS3" s="174"/>
      <c r="JDT3" s="174"/>
      <c r="JDU3" s="173"/>
      <c r="JDV3" s="174"/>
      <c r="JDW3" s="174"/>
      <c r="JDX3" s="174"/>
      <c r="JDY3" s="173"/>
      <c r="JDZ3" s="174"/>
      <c r="JEA3" s="174"/>
      <c r="JEB3" s="174"/>
      <c r="JEC3" s="173"/>
      <c r="JED3" s="174"/>
      <c r="JEE3" s="174"/>
      <c r="JEF3" s="174"/>
      <c r="JEG3" s="173"/>
      <c r="JEH3" s="174"/>
      <c r="JEI3" s="174"/>
      <c r="JEJ3" s="174"/>
      <c r="JEK3" s="173"/>
      <c r="JEL3" s="174"/>
      <c r="JEM3" s="174"/>
      <c r="JEN3" s="174"/>
      <c r="JEO3" s="173"/>
      <c r="JEP3" s="174"/>
      <c r="JEQ3" s="174"/>
      <c r="JER3" s="174"/>
      <c r="JES3" s="173"/>
      <c r="JET3" s="174"/>
      <c r="JEU3" s="174"/>
      <c r="JEV3" s="174"/>
      <c r="JEW3" s="173"/>
      <c r="JEX3" s="174"/>
      <c r="JEY3" s="174"/>
      <c r="JEZ3" s="174"/>
      <c r="JFA3" s="173"/>
      <c r="JFB3" s="174"/>
      <c r="JFC3" s="174"/>
      <c r="JFD3" s="174"/>
      <c r="JFE3" s="173"/>
      <c r="JFF3" s="174"/>
      <c r="JFG3" s="174"/>
      <c r="JFH3" s="174"/>
      <c r="JFI3" s="173"/>
      <c r="JFJ3" s="174"/>
      <c r="JFK3" s="174"/>
      <c r="JFL3" s="174"/>
      <c r="JFM3" s="173"/>
      <c r="JFN3" s="174"/>
      <c r="JFO3" s="174"/>
      <c r="JFP3" s="174"/>
      <c r="JFQ3" s="173"/>
      <c r="JFR3" s="174"/>
      <c r="JFS3" s="174"/>
      <c r="JFT3" s="174"/>
      <c r="JFU3" s="173"/>
      <c r="JFV3" s="174"/>
      <c r="JFW3" s="174"/>
      <c r="JFX3" s="174"/>
      <c r="JFY3" s="173"/>
      <c r="JFZ3" s="174"/>
      <c r="JGA3" s="174"/>
      <c r="JGB3" s="174"/>
      <c r="JGC3" s="173"/>
      <c r="JGD3" s="174"/>
      <c r="JGE3" s="174"/>
      <c r="JGF3" s="174"/>
      <c r="JGG3" s="173"/>
      <c r="JGH3" s="174"/>
      <c r="JGI3" s="174"/>
      <c r="JGJ3" s="174"/>
      <c r="JGK3" s="173"/>
      <c r="JGL3" s="174"/>
      <c r="JGM3" s="174"/>
      <c r="JGN3" s="174"/>
      <c r="JGO3" s="173"/>
      <c r="JGP3" s="174"/>
      <c r="JGQ3" s="174"/>
      <c r="JGR3" s="174"/>
      <c r="JGS3" s="173"/>
      <c r="JGT3" s="174"/>
      <c r="JGU3" s="174"/>
      <c r="JGV3" s="174"/>
      <c r="JGW3" s="173"/>
      <c r="JGX3" s="174"/>
      <c r="JGY3" s="174"/>
      <c r="JGZ3" s="174"/>
      <c r="JHA3" s="173"/>
      <c r="JHB3" s="174"/>
      <c r="JHC3" s="174"/>
      <c r="JHD3" s="174"/>
      <c r="JHE3" s="173"/>
      <c r="JHF3" s="174"/>
      <c r="JHG3" s="174"/>
      <c r="JHH3" s="174"/>
      <c r="JHI3" s="173"/>
      <c r="JHJ3" s="174"/>
      <c r="JHK3" s="174"/>
      <c r="JHL3" s="174"/>
      <c r="JHM3" s="173"/>
      <c r="JHN3" s="174"/>
      <c r="JHO3" s="174"/>
      <c r="JHP3" s="174"/>
      <c r="JHQ3" s="173"/>
      <c r="JHR3" s="174"/>
      <c r="JHS3" s="174"/>
      <c r="JHT3" s="174"/>
      <c r="JHU3" s="173"/>
      <c r="JHV3" s="174"/>
      <c r="JHW3" s="174"/>
      <c r="JHX3" s="174"/>
      <c r="JHY3" s="173"/>
      <c r="JHZ3" s="174"/>
      <c r="JIA3" s="174"/>
      <c r="JIB3" s="174"/>
      <c r="JIC3" s="173"/>
      <c r="JID3" s="174"/>
      <c r="JIE3" s="174"/>
      <c r="JIF3" s="174"/>
      <c r="JIG3" s="173"/>
      <c r="JIH3" s="174"/>
      <c r="JII3" s="174"/>
      <c r="JIJ3" s="174"/>
      <c r="JIK3" s="173"/>
      <c r="JIL3" s="174"/>
      <c r="JIM3" s="174"/>
      <c r="JIN3" s="174"/>
      <c r="JIO3" s="173"/>
      <c r="JIP3" s="174"/>
      <c r="JIQ3" s="174"/>
      <c r="JIR3" s="174"/>
      <c r="JIS3" s="173"/>
      <c r="JIT3" s="174"/>
      <c r="JIU3" s="174"/>
      <c r="JIV3" s="174"/>
      <c r="JIW3" s="173"/>
      <c r="JIX3" s="174"/>
      <c r="JIY3" s="174"/>
      <c r="JIZ3" s="174"/>
      <c r="JJA3" s="173"/>
      <c r="JJB3" s="174"/>
      <c r="JJC3" s="174"/>
      <c r="JJD3" s="174"/>
      <c r="JJE3" s="173"/>
      <c r="JJF3" s="174"/>
      <c r="JJG3" s="174"/>
      <c r="JJH3" s="174"/>
      <c r="JJI3" s="173"/>
      <c r="JJJ3" s="174"/>
      <c r="JJK3" s="174"/>
      <c r="JJL3" s="174"/>
      <c r="JJM3" s="173"/>
      <c r="JJN3" s="174"/>
      <c r="JJO3" s="174"/>
      <c r="JJP3" s="174"/>
      <c r="JJQ3" s="173"/>
      <c r="JJR3" s="174"/>
      <c r="JJS3" s="174"/>
      <c r="JJT3" s="174"/>
      <c r="JJU3" s="173"/>
      <c r="JJV3" s="174"/>
      <c r="JJW3" s="174"/>
      <c r="JJX3" s="174"/>
      <c r="JJY3" s="173"/>
      <c r="JJZ3" s="174"/>
      <c r="JKA3" s="174"/>
      <c r="JKB3" s="174"/>
      <c r="JKC3" s="173"/>
      <c r="JKD3" s="174"/>
      <c r="JKE3" s="174"/>
      <c r="JKF3" s="174"/>
      <c r="JKG3" s="173"/>
      <c r="JKH3" s="174"/>
      <c r="JKI3" s="174"/>
      <c r="JKJ3" s="174"/>
      <c r="JKK3" s="173"/>
      <c r="JKL3" s="174"/>
      <c r="JKM3" s="174"/>
      <c r="JKN3" s="174"/>
      <c r="JKO3" s="173"/>
      <c r="JKP3" s="174"/>
      <c r="JKQ3" s="174"/>
      <c r="JKR3" s="174"/>
      <c r="JKS3" s="173"/>
      <c r="JKT3" s="174"/>
      <c r="JKU3" s="174"/>
      <c r="JKV3" s="174"/>
      <c r="JKW3" s="173"/>
      <c r="JKX3" s="174"/>
      <c r="JKY3" s="174"/>
      <c r="JKZ3" s="174"/>
      <c r="JLA3" s="173"/>
      <c r="JLB3" s="174"/>
      <c r="JLC3" s="174"/>
      <c r="JLD3" s="174"/>
      <c r="JLE3" s="173"/>
      <c r="JLF3" s="174"/>
      <c r="JLG3" s="174"/>
      <c r="JLH3" s="174"/>
      <c r="JLI3" s="173"/>
      <c r="JLJ3" s="174"/>
      <c r="JLK3" s="174"/>
      <c r="JLL3" s="174"/>
      <c r="JLM3" s="173"/>
      <c r="JLN3" s="174"/>
      <c r="JLO3" s="174"/>
      <c r="JLP3" s="174"/>
      <c r="JLQ3" s="173"/>
      <c r="JLR3" s="174"/>
      <c r="JLS3" s="174"/>
      <c r="JLT3" s="174"/>
      <c r="JLU3" s="173"/>
      <c r="JLV3" s="174"/>
      <c r="JLW3" s="174"/>
      <c r="JLX3" s="174"/>
      <c r="JLY3" s="173"/>
      <c r="JLZ3" s="174"/>
      <c r="JMA3" s="174"/>
      <c r="JMB3" s="174"/>
      <c r="JMC3" s="173"/>
      <c r="JMD3" s="174"/>
      <c r="JME3" s="174"/>
      <c r="JMF3" s="174"/>
      <c r="JMG3" s="173"/>
      <c r="JMH3" s="174"/>
      <c r="JMI3" s="174"/>
      <c r="JMJ3" s="174"/>
      <c r="JMK3" s="173"/>
      <c r="JML3" s="174"/>
      <c r="JMM3" s="174"/>
      <c r="JMN3" s="174"/>
      <c r="JMO3" s="173"/>
      <c r="JMP3" s="174"/>
      <c r="JMQ3" s="174"/>
      <c r="JMR3" s="174"/>
      <c r="JMS3" s="173"/>
      <c r="JMT3" s="174"/>
      <c r="JMU3" s="174"/>
      <c r="JMV3" s="174"/>
      <c r="JMW3" s="173"/>
      <c r="JMX3" s="174"/>
      <c r="JMY3" s="174"/>
      <c r="JMZ3" s="174"/>
      <c r="JNA3" s="173"/>
      <c r="JNB3" s="174"/>
      <c r="JNC3" s="174"/>
      <c r="JND3" s="174"/>
      <c r="JNE3" s="173"/>
      <c r="JNF3" s="174"/>
      <c r="JNG3" s="174"/>
      <c r="JNH3" s="174"/>
      <c r="JNI3" s="173"/>
      <c r="JNJ3" s="174"/>
      <c r="JNK3" s="174"/>
      <c r="JNL3" s="174"/>
      <c r="JNM3" s="173"/>
      <c r="JNN3" s="174"/>
      <c r="JNO3" s="174"/>
      <c r="JNP3" s="174"/>
      <c r="JNQ3" s="173"/>
      <c r="JNR3" s="174"/>
      <c r="JNS3" s="174"/>
      <c r="JNT3" s="174"/>
      <c r="JNU3" s="173"/>
      <c r="JNV3" s="174"/>
      <c r="JNW3" s="174"/>
      <c r="JNX3" s="174"/>
      <c r="JNY3" s="173"/>
      <c r="JNZ3" s="174"/>
      <c r="JOA3" s="174"/>
      <c r="JOB3" s="174"/>
      <c r="JOC3" s="173"/>
      <c r="JOD3" s="174"/>
      <c r="JOE3" s="174"/>
      <c r="JOF3" s="174"/>
      <c r="JOG3" s="173"/>
      <c r="JOH3" s="174"/>
      <c r="JOI3" s="174"/>
      <c r="JOJ3" s="174"/>
      <c r="JOK3" s="173"/>
      <c r="JOL3" s="174"/>
      <c r="JOM3" s="174"/>
      <c r="JON3" s="174"/>
      <c r="JOO3" s="173"/>
      <c r="JOP3" s="174"/>
      <c r="JOQ3" s="174"/>
      <c r="JOR3" s="174"/>
      <c r="JOS3" s="173"/>
      <c r="JOT3" s="174"/>
      <c r="JOU3" s="174"/>
      <c r="JOV3" s="174"/>
      <c r="JOW3" s="173"/>
      <c r="JOX3" s="174"/>
      <c r="JOY3" s="174"/>
      <c r="JOZ3" s="174"/>
      <c r="JPA3" s="173"/>
      <c r="JPB3" s="174"/>
      <c r="JPC3" s="174"/>
      <c r="JPD3" s="174"/>
      <c r="JPE3" s="173"/>
      <c r="JPF3" s="174"/>
      <c r="JPG3" s="174"/>
      <c r="JPH3" s="174"/>
      <c r="JPI3" s="173"/>
      <c r="JPJ3" s="174"/>
      <c r="JPK3" s="174"/>
      <c r="JPL3" s="174"/>
      <c r="JPM3" s="173"/>
      <c r="JPN3" s="174"/>
      <c r="JPO3" s="174"/>
      <c r="JPP3" s="174"/>
      <c r="JPQ3" s="173"/>
      <c r="JPR3" s="174"/>
      <c r="JPS3" s="174"/>
      <c r="JPT3" s="174"/>
      <c r="JPU3" s="173"/>
      <c r="JPV3" s="174"/>
      <c r="JPW3" s="174"/>
      <c r="JPX3" s="174"/>
      <c r="JPY3" s="173"/>
      <c r="JPZ3" s="174"/>
      <c r="JQA3" s="174"/>
      <c r="JQB3" s="174"/>
      <c r="JQC3" s="173"/>
      <c r="JQD3" s="174"/>
      <c r="JQE3" s="174"/>
      <c r="JQF3" s="174"/>
      <c r="JQG3" s="173"/>
      <c r="JQH3" s="174"/>
      <c r="JQI3" s="174"/>
      <c r="JQJ3" s="174"/>
      <c r="JQK3" s="173"/>
      <c r="JQL3" s="174"/>
      <c r="JQM3" s="174"/>
      <c r="JQN3" s="174"/>
      <c r="JQO3" s="173"/>
      <c r="JQP3" s="174"/>
      <c r="JQQ3" s="174"/>
      <c r="JQR3" s="174"/>
      <c r="JQS3" s="173"/>
      <c r="JQT3" s="174"/>
      <c r="JQU3" s="174"/>
      <c r="JQV3" s="174"/>
      <c r="JQW3" s="173"/>
      <c r="JQX3" s="174"/>
      <c r="JQY3" s="174"/>
      <c r="JQZ3" s="174"/>
      <c r="JRA3" s="173"/>
      <c r="JRB3" s="174"/>
      <c r="JRC3" s="174"/>
      <c r="JRD3" s="174"/>
      <c r="JRE3" s="173"/>
      <c r="JRF3" s="174"/>
      <c r="JRG3" s="174"/>
      <c r="JRH3" s="174"/>
      <c r="JRI3" s="173"/>
      <c r="JRJ3" s="174"/>
      <c r="JRK3" s="174"/>
      <c r="JRL3" s="174"/>
      <c r="JRM3" s="173"/>
      <c r="JRN3" s="174"/>
      <c r="JRO3" s="174"/>
      <c r="JRP3" s="174"/>
      <c r="JRQ3" s="173"/>
      <c r="JRR3" s="174"/>
      <c r="JRS3" s="174"/>
      <c r="JRT3" s="174"/>
      <c r="JRU3" s="173"/>
      <c r="JRV3" s="174"/>
      <c r="JRW3" s="174"/>
      <c r="JRX3" s="174"/>
      <c r="JRY3" s="173"/>
      <c r="JRZ3" s="174"/>
      <c r="JSA3" s="174"/>
      <c r="JSB3" s="174"/>
      <c r="JSC3" s="173"/>
      <c r="JSD3" s="174"/>
      <c r="JSE3" s="174"/>
      <c r="JSF3" s="174"/>
      <c r="JSG3" s="173"/>
      <c r="JSH3" s="174"/>
      <c r="JSI3" s="174"/>
      <c r="JSJ3" s="174"/>
      <c r="JSK3" s="173"/>
      <c r="JSL3" s="174"/>
      <c r="JSM3" s="174"/>
      <c r="JSN3" s="174"/>
      <c r="JSO3" s="173"/>
      <c r="JSP3" s="174"/>
      <c r="JSQ3" s="174"/>
      <c r="JSR3" s="174"/>
      <c r="JSS3" s="173"/>
      <c r="JST3" s="174"/>
      <c r="JSU3" s="174"/>
      <c r="JSV3" s="174"/>
      <c r="JSW3" s="173"/>
      <c r="JSX3" s="174"/>
      <c r="JSY3" s="174"/>
      <c r="JSZ3" s="174"/>
      <c r="JTA3" s="173"/>
      <c r="JTB3" s="174"/>
      <c r="JTC3" s="174"/>
      <c r="JTD3" s="174"/>
      <c r="JTE3" s="173"/>
      <c r="JTF3" s="174"/>
      <c r="JTG3" s="174"/>
      <c r="JTH3" s="174"/>
      <c r="JTI3" s="173"/>
      <c r="JTJ3" s="174"/>
      <c r="JTK3" s="174"/>
      <c r="JTL3" s="174"/>
      <c r="JTM3" s="173"/>
      <c r="JTN3" s="174"/>
      <c r="JTO3" s="174"/>
      <c r="JTP3" s="174"/>
      <c r="JTQ3" s="173"/>
      <c r="JTR3" s="174"/>
      <c r="JTS3" s="174"/>
      <c r="JTT3" s="174"/>
      <c r="JTU3" s="173"/>
      <c r="JTV3" s="174"/>
      <c r="JTW3" s="174"/>
      <c r="JTX3" s="174"/>
      <c r="JTY3" s="173"/>
      <c r="JTZ3" s="174"/>
      <c r="JUA3" s="174"/>
      <c r="JUB3" s="174"/>
      <c r="JUC3" s="173"/>
      <c r="JUD3" s="174"/>
      <c r="JUE3" s="174"/>
      <c r="JUF3" s="174"/>
      <c r="JUG3" s="173"/>
      <c r="JUH3" s="174"/>
      <c r="JUI3" s="174"/>
      <c r="JUJ3" s="174"/>
      <c r="JUK3" s="173"/>
      <c r="JUL3" s="174"/>
      <c r="JUM3" s="174"/>
      <c r="JUN3" s="174"/>
      <c r="JUO3" s="173"/>
      <c r="JUP3" s="174"/>
      <c r="JUQ3" s="174"/>
      <c r="JUR3" s="174"/>
      <c r="JUS3" s="173"/>
      <c r="JUT3" s="174"/>
      <c r="JUU3" s="174"/>
      <c r="JUV3" s="174"/>
      <c r="JUW3" s="173"/>
      <c r="JUX3" s="174"/>
      <c r="JUY3" s="174"/>
      <c r="JUZ3" s="174"/>
      <c r="JVA3" s="173"/>
      <c r="JVB3" s="174"/>
      <c r="JVC3" s="174"/>
      <c r="JVD3" s="174"/>
      <c r="JVE3" s="173"/>
      <c r="JVF3" s="174"/>
      <c r="JVG3" s="174"/>
      <c r="JVH3" s="174"/>
      <c r="JVI3" s="173"/>
      <c r="JVJ3" s="174"/>
      <c r="JVK3" s="174"/>
      <c r="JVL3" s="174"/>
      <c r="JVM3" s="173"/>
      <c r="JVN3" s="174"/>
      <c r="JVO3" s="174"/>
      <c r="JVP3" s="174"/>
      <c r="JVQ3" s="173"/>
      <c r="JVR3" s="174"/>
      <c r="JVS3" s="174"/>
      <c r="JVT3" s="174"/>
      <c r="JVU3" s="173"/>
      <c r="JVV3" s="174"/>
      <c r="JVW3" s="174"/>
      <c r="JVX3" s="174"/>
      <c r="JVY3" s="173"/>
      <c r="JVZ3" s="174"/>
      <c r="JWA3" s="174"/>
      <c r="JWB3" s="174"/>
      <c r="JWC3" s="173"/>
      <c r="JWD3" s="174"/>
      <c r="JWE3" s="174"/>
      <c r="JWF3" s="174"/>
      <c r="JWG3" s="173"/>
      <c r="JWH3" s="174"/>
      <c r="JWI3" s="174"/>
      <c r="JWJ3" s="174"/>
      <c r="JWK3" s="173"/>
      <c r="JWL3" s="174"/>
      <c r="JWM3" s="174"/>
      <c r="JWN3" s="174"/>
      <c r="JWO3" s="173"/>
      <c r="JWP3" s="174"/>
      <c r="JWQ3" s="174"/>
      <c r="JWR3" s="174"/>
      <c r="JWS3" s="173"/>
      <c r="JWT3" s="174"/>
      <c r="JWU3" s="174"/>
      <c r="JWV3" s="174"/>
      <c r="JWW3" s="173"/>
      <c r="JWX3" s="174"/>
      <c r="JWY3" s="174"/>
      <c r="JWZ3" s="174"/>
      <c r="JXA3" s="173"/>
      <c r="JXB3" s="174"/>
      <c r="JXC3" s="174"/>
      <c r="JXD3" s="174"/>
      <c r="JXE3" s="173"/>
      <c r="JXF3" s="174"/>
      <c r="JXG3" s="174"/>
      <c r="JXH3" s="174"/>
      <c r="JXI3" s="173"/>
      <c r="JXJ3" s="174"/>
      <c r="JXK3" s="174"/>
      <c r="JXL3" s="174"/>
      <c r="JXM3" s="173"/>
      <c r="JXN3" s="174"/>
      <c r="JXO3" s="174"/>
      <c r="JXP3" s="174"/>
      <c r="JXQ3" s="173"/>
      <c r="JXR3" s="174"/>
      <c r="JXS3" s="174"/>
      <c r="JXT3" s="174"/>
      <c r="JXU3" s="173"/>
      <c r="JXV3" s="174"/>
      <c r="JXW3" s="174"/>
      <c r="JXX3" s="174"/>
      <c r="JXY3" s="173"/>
      <c r="JXZ3" s="174"/>
      <c r="JYA3" s="174"/>
      <c r="JYB3" s="174"/>
      <c r="JYC3" s="173"/>
      <c r="JYD3" s="174"/>
      <c r="JYE3" s="174"/>
      <c r="JYF3" s="174"/>
      <c r="JYG3" s="173"/>
      <c r="JYH3" s="174"/>
      <c r="JYI3" s="174"/>
      <c r="JYJ3" s="174"/>
      <c r="JYK3" s="173"/>
      <c r="JYL3" s="174"/>
      <c r="JYM3" s="174"/>
      <c r="JYN3" s="174"/>
      <c r="JYO3" s="173"/>
      <c r="JYP3" s="174"/>
      <c r="JYQ3" s="174"/>
      <c r="JYR3" s="174"/>
      <c r="JYS3" s="173"/>
      <c r="JYT3" s="174"/>
      <c r="JYU3" s="174"/>
      <c r="JYV3" s="174"/>
      <c r="JYW3" s="173"/>
      <c r="JYX3" s="174"/>
      <c r="JYY3" s="174"/>
      <c r="JYZ3" s="174"/>
      <c r="JZA3" s="173"/>
      <c r="JZB3" s="174"/>
      <c r="JZC3" s="174"/>
      <c r="JZD3" s="174"/>
      <c r="JZE3" s="173"/>
      <c r="JZF3" s="174"/>
      <c r="JZG3" s="174"/>
      <c r="JZH3" s="174"/>
      <c r="JZI3" s="173"/>
      <c r="JZJ3" s="174"/>
      <c r="JZK3" s="174"/>
      <c r="JZL3" s="174"/>
      <c r="JZM3" s="173"/>
      <c r="JZN3" s="174"/>
      <c r="JZO3" s="174"/>
      <c r="JZP3" s="174"/>
      <c r="JZQ3" s="173"/>
      <c r="JZR3" s="174"/>
      <c r="JZS3" s="174"/>
      <c r="JZT3" s="174"/>
      <c r="JZU3" s="173"/>
      <c r="JZV3" s="174"/>
      <c r="JZW3" s="174"/>
      <c r="JZX3" s="174"/>
      <c r="JZY3" s="173"/>
      <c r="JZZ3" s="174"/>
      <c r="KAA3" s="174"/>
      <c r="KAB3" s="174"/>
      <c r="KAC3" s="173"/>
      <c r="KAD3" s="174"/>
      <c r="KAE3" s="174"/>
      <c r="KAF3" s="174"/>
      <c r="KAG3" s="173"/>
      <c r="KAH3" s="174"/>
      <c r="KAI3" s="174"/>
      <c r="KAJ3" s="174"/>
      <c r="KAK3" s="173"/>
      <c r="KAL3" s="174"/>
      <c r="KAM3" s="174"/>
      <c r="KAN3" s="174"/>
      <c r="KAO3" s="173"/>
      <c r="KAP3" s="174"/>
      <c r="KAQ3" s="174"/>
      <c r="KAR3" s="174"/>
      <c r="KAS3" s="173"/>
      <c r="KAT3" s="174"/>
      <c r="KAU3" s="174"/>
      <c r="KAV3" s="174"/>
      <c r="KAW3" s="173"/>
      <c r="KAX3" s="174"/>
      <c r="KAY3" s="174"/>
      <c r="KAZ3" s="174"/>
      <c r="KBA3" s="173"/>
      <c r="KBB3" s="174"/>
      <c r="KBC3" s="174"/>
      <c r="KBD3" s="174"/>
      <c r="KBE3" s="173"/>
      <c r="KBF3" s="174"/>
      <c r="KBG3" s="174"/>
      <c r="KBH3" s="174"/>
      <c r="KBI3" s="173"/>
      <c r="KBJ3" s="174"/>
      <c r="KBK3" s="174"/>
      <c r="KBL3" s="174"/>
      <c r="KBM3" s="173"/>
      <c r="KBN3" s="174"/>
      <c r="KBO3" s="174"/>
      <c r="KBP3" s="174"/>
      <c r="KBQ3" s="173"/>
      <c r="KBR3" s="174"/>
      <c r="KBS3" s="174"/>
      <c r="KBT3" s="174"/>
      <c r="KBU3" s="173"/>
      <c r="KBV3" s="174"/>
      <c r="KBW3" s="174"/>
      <c r="KBX3" s="174"/>
      <c r="KBY3" s="173"/>
      <c r="KBZ3" s="174"/>
      <c r="KCA3" s="174"/>
      <c r="KCB3" s="174"/>
      <c r="KCC3" s="173"/>
      <c r="KCD3" s="174"/>
      <c r="KCE3" s="174"/>
      <c r="KCF3" s="174"/>
      <c r="KCG3" s="173"/>
      <c r="KCH3" s="174"/>
      <c r="KCI3" s="174"/>
      <c r="KCJ3" s="174"/>
      <c r="KCK3" s="173"/>
      <c r="KCL3" s="174"/>
      <c r="KCM3" s="174"/>
      <c r="KCN3" s="174"/>
      <c r="KCO3" s="173"/>
      <c r="KCP3" s="174"/>
      <c r="KCQ3" s="174"/>
      <c r="KCR3" s="174"/>
      <c r="KCS3" s="173"/>
      <c r="KCT3" s="174"/>
      <c r="KCU3" s="174"/>
      <c r="KCV3" s="174"/>
      <c r="KCW3" s="173"/>
      <c r="KCX3" s="174"/>
      <c r="KCY3" s="174"/>
      <c r="KCZ3" s="174"/>
      <c r="KDA3" s="173"/>
      <c r="KDB3" s="174"/>
      <c r="KDC3" s="174"/>
      <c r="KDD3" s="174"/>
      <c r="KDE3" s="173"/>
      <c r="KDF3" s="174"/>
      <c r="KDG3" s="174"/>
      <c r="KDH3" s="174"/>
      <c r="KDI3" s="173"/>
      <c r="KDJ3" s="174"/>
      <c r="KDK3" s="174"/>
      <c r="KDL3" s="174"/>
      <c r="KDM3" s="173"/>
      <c r="KDN3" s="174"/>
      <c r="KDO3" s="174"/>
      <c r="KDP3" s="174"/>
      <c r="KDQ3" s="173"/>
      <c r="KDR3" s="174"/>
      <c r="KDS3" s="174"/>
      <c r="KDT3" s="174"/>
      <c r="KDU3" s="173"/>
      <c r="KDV3" s="174"/>
      <c r="KDW3" s="174"/>
      <c r="KDX3" s="174"/>
      <c r="KDY3" s="173"/>
      <c r="KDZ3" s="174"/>
      <c r="KEA3" s="174"/>
      <c r="KEB3" s="174"/>
      <c r="KEC3" s="173"/>
      <c r="KED3" s="174"/>
      <c r="KEE3" s="174"/>
      <c r="KEF3" s="174"/>
      <c r="KEG3" s="173"/>
      <c r="KEH3" s="174"/>
      <c r="KEI3" s="174"/>
      <c r="KEJ3" s="174"/>
      <c r="KEK3" s="173"/>
      <c r="KEL3" s="174"/>
      <c r="KEM3" s="174"/>
      <c r="KEN3" s="174"/>
      <c r="KEO3" s="173"/>
      <c r="KEP3" s="174"/>
      <c r="KEQ3" s="174"/>
      <c r="KER3" s="174"/>
      <c r="KES3" s="173"/>
      <c r="KET3" s="174"/>
      <c r="KEU3" s="174"/>
      <c r="KEV3" s="174"/>
      <c r="KEW3" s="173"/>
      <c r="KEX3" s="174"/>
      <c r="KEY3" s="174"/>
      <c r="KEZ3" s="174"/>
      <c r="KFA3" s="173"/>
      <c r="KFB3" s="174"/>
      <c r="KFC3" s="174"/>
      <c r="KFD3" s="174"/>
      <c r="KFE3" s="173"/>
      <c r="KFF3" s="174"/>
      <c r="KFG3" s="174"/>
      <c r="KFH3" s="174"/>
      <c r="KFI3" s="173"/>
      <c r="KFJ3" s="174"/>
      <c r="KFK3" s="174"/>
      <c r="KFL3" s="174"/>
      <c r="KFM3" s="173"/>
      <c r="KFN3" s="174"/>
      <c r="KFO3" s="174"/>
      <c r="KFP3" s="174"/>
      <c r="KFQ3" s="173"/>
      <c r="KFR3" s="174"/>
      <c r="KFS3" s="174"/>
      <c r="KFT3" s="174"/>
      <c r="KFU3" s="173"/>
      <c r="KFV3" s="174"/>
      <c r="KFW3" s="174"/>
      <c r="KFX3" s="174"/>
      <c r="KFY3" s="173"/>
      <c r="KFZ3" s="174"/>
      <c r="KGA3" s="174"/>
      <c r="KGB3" s="174"/>
      <c r="KGC3" s="173"/>
      <c r="KGD3" s="174"/>
      <c r="KGE3" s="174"/>
      <c r="KGF3" s="174"/>
      <c r="KGG3" s="173"/>
      <c r="KGH3" s="174"/>
      <c r="KGI3" s="174"/>
      <c r="KGJ3" s="174"/>
      <c r="KGK3" s="173"/>
      <c r="KGL3" s="174"/>
      <c r="KGM3" s="174"/>
      <c r="KGN3" s="174"/>
      <c r="KGO3" s="173"/>
      <c r="KGP3" s="174"/>
      <c r="KGQ3" s="174"/>
      <c r="KGR3" s="174"/>
      <c r="KGS3" s="173"/>
      <c r="KGT3" s="174"/>
      <c r="KGU3" s="174"/>
      <c r="KGV3" s="174"/>
      <c r="KGW3" s="173"/>
      <c r="KGX3" s="174"/>
      <c r="KGY3" s="174"/>
      <c r="KGZ3" s="174"/>
      <c r="KHA3" s="173"/>
      <c r="KHB3" s="174"/>
      <c r="KHC3" s="174"/>
      <c r="KHD3" s="174"/>
      <c r="KHE3" s="173"/>
      <c r="KHF3" s="174"/>
      <c r="KHG3" s="174"/>
      <c r="KHH3" s="174"/>
      <c r="KHI3" s="173"/>
      <c r="KHJ3" s="174"/>
      <c r="KHK3" s="174"/>
      <c r="KHL3" s="174"/>
      <c r="KHM3" s="173"/>
      <c r="KHN3" s="174"/>
      <c r="KHO3" s="174"/>
      <c r="KHP3" s="174"/>
      <c r="KHQ3" s="173"/>
      <c r="KHR3" s="174"/>
      <c r="KHS3" s="174"/>
      <c r="KHT3" s="174"/>
      <c r="KHU3" s="173"/>
      <c r="KHV3" s="174"/>
      <c r="KHW3" s="174"/>
      <c r="KHX3" s="174"/>
      <c r="KHY3" s="173"/>
      <c r="KHZ3" s="174"/>
      <c r="KIA3" s="174"/>
      <c r="KIB3" s="174"/>
      <c r="KIC3" s="173"/>
      <c r="KID3" s="174"/>
      <c r="KIE3" s="174"/>
      <c r="KIF3" s="174"/>
      <c r="KIG3" s="173"/>
      <c r="KIH3" s="174"/>
      <c r="KII3" s="174"/>
      <c r="KIJ3" s="174"/>
      <c r="KIK3" s="173"/>
      <c r="KIL3" s="174"/>
      <c r="KIM3" s="174"/>
      <c r="KIN3" s="174"/>
      <c r="KIO3" s="173"/>
      <c r="KIP3" s="174"/>
      <c r="KIQ3" s="174"/>
      <c r="KIR3" s="174"/>
      <c r="KIS3" s="173"/>
      <c r="KIT3" s="174"/>
      <c r="KIU3" s="174"/>
      <c r="KIV3" s="174"/>
      <c r="KIW3" s="173"/>
      <c r="KIX3" s="174"/>
      <c r="KIY3" s="174"/>
      <c r="KIZ3" s="174"/>
      <c r="KJA3" s="173"/>
      <c r="KJB3" s="174"/>
      <c r="KJC3" s="174"/>
      <c r="KJD3" s="174"/>
      <c r="KJE3" s="173"/>
      <c r="KJF3" s="174"/>
      <c r="KJG3" s="174"/>
      <c r="KJH3" s="174"/>
      <c r="KJI3" s="173"/>
      <c r="KJJ3" s="174"/>
      <c r="KJK3" s="174"/>
      <c r="KJL3" s="174"/>
      <c r="KJM3" s="173"/>
      <c r="KJN3" s="174"/>
      <c r="KJO3" s="174"/>
      <c r="KJP3" s="174"/>
      <c r="KJQ3" s="173"/>
      <c r="KJR3" s="174"/>
      <c r="KJS3" s="174"/>
      <c r="KJT3" s="174"/>
      <c r="KJU3" s="173"/>
      <c r="KJV3" s="174"/>
      <c r="KJW3" s="174"/>
      <c r="KJX3" s="174"/>
      <c r="KJY3" s="173"/>
      <c r="KJZ3" s="174"/>
      <c r="KKA3" s="174"/>
      <c r="KKB3" s="174"/>
      <c r="KKC3" s="173"/>
      <c r="KKD3" s="174"/>
      <c r="KKE3" s="174"/>
      <c r="KKF3" s="174"/>
      <c r="KKG3" s="173"/>
      <c r="KKH3" s="174"/>
      <c r="KKI3" s="174"/>
      <c r="KKJ3" s="174"/>
      <c r="KKK3" s="173"/>
      <c r="KKL3" s="174"/>
      <c r="KKM3" s="174"/>
      <c r="KKN3" s="174"/>
      <c r="KKO3" s="173"/>
      <c r="KKP3" s="174"/>
      <c r="KKQ3" s="174"/>
      <c r="KKR3" s="174"/>
      <c r="KKS3" s="173"/>
      <c r="KKT3" s="174"/>
      <c r="KKU3" s="174"/>
      <c r="KKV3" s="174"/>
      <c r="KKW3" s="173"/>
      <c r="KKX3" s="174"/>
      <c r="KKY3" s="174"/>
      <c r="KKZ3" s="174"/>
      <c r="KLA3" s="173"/>
      <c r="KLB3" s="174"/>
      <c r="KLC3" s="174"/>
      <c r="KLD3" s="174"/>
      <c r="KLE3" s="173"/>
      <c r="KLF3" s="174"/>
      <c r="KLG3" s="174"/>
      <c r="KLH3" s="174"/>
      <c r="KLI3" s="173"/>
      <c r="KLJ3" s="174"/>
      <c r="KLK3" s="174"/>
      <c r="KLL3" s="174"/>
      <c r="KLM3" s="173"/>
      <c r="KLN3" s="174"/>
      <c r="KLO3" s="174"/>
      <c r="KLP3" s="174"/>
      <c r="KLQ3" s="173"/>
      <c r="KLR3" s="174"/>
      <c r="KLS3" s="174"/>
      <c r="KLT3" s="174"/>
      <c r="KLU3" s="173"/>
      <c r="KLV3" s="174"/>
      <c r="KLW3" s="174"/>
      <c r="KLX3" s="174"/>
      <c r="KLY3" s="173"/>
      <c r="KLZ3" s="174"/>
      <c r="KMA3" s="174"/>
      <c r="KMB3" s="174"/>
      <c r="KMC3" s="173"/>
      <c r="KMD3" s="174"/>
      <c r="KME3" s="174"/>
      <c r="KMF3" s="174"/>
      <c r="KMG3" s="173"/>
      <c r="KMH3" s="174"/>
      <c r="KMI3" s="174"/>
      <c r="KMJ3" s="174"/>
      <c r="KMK3" s="173"/>
      <c r="KML3" s="174"/>
      <c r="KMM3" s="174"/>
      <c r="KMN3" s="174"/>
      <c r="KMO3" s="173"/>
      <c r="KMP3" s="174"/>
      <c r="KMQ3" s="174"/>
      <c r="KMR3" s="174"/>
      <c r="KMS3" s="173"/>
      <c r="KMT3" s="174"/>
      <c r="KMU3" s="174"/>
      <c r="KMV3" s="174"/>
      <c r="KMW3" s="173"/>
      <c r="KMX3" s="174"/>
      <c r="KMY3" s="174"/>
      <c r="KMZ3" s="174"/>
      <c r="KNA3" s="173"/>
      <c r="KNB3" s="174"/>
      <c r="KNC3" s="174"/>
      <c r="KND3" s="174"/>
      <c r="KNE3" s="173"/>
      <c r="KNF3" s="174"/>
      <c r="KNG3" s="174"/>
      <c r="KNH3" s="174"/>
      <c r="KNI3" s="173"/>
      <c r="KNJ3" s="174"/>
      <c r="KNK3" s="174"/>
      <c r="KNL3" s="174"/>
      <c r="KNM3" s="173"/>
      <c r="KNN3" s="174"/>
      <c r="KNO3" s="174"/>
      <c r="KNP3" s="174"/>
      <c r="KNQ3" s="173"/>
      <c r="KNR3" s="174"/>
      <c r="KNS3" s="174"/>
      <c r="KNT3" s="174"/>
      <c r="KNU3" s="173"/>
      <c r="KNV3" s="174"/>
      <c r="KNW3" s="174"/>
      <c r="KNX3" s="174"/>
      <c r="KNY3" s="173"/>
      <c r="KNZ3" s="174"/>
      <c r="KOA3" s="174"/>
      <c r="KOB3" s="174"/>
      <c r="KOC3" s="173"/>
      <c r="KOD3" s="174"/>
      <c r="KOE3" s="174"/>
      <c r="KOF3" s="174"/>
      <c r="KOG3" s="173"/>
      <c r="KOH3" s="174"/>
      <c r="KOI3" s="174"/>
      <c r="KOJ3" s="174"/>
      <c r="KOK3" s="173"/>
      <c r="KOL3" s="174"/>
      <c r="KOM3" s="174"/>
      <c r="KON3" s="174"/>
      <c r="KOO3" s="173"/>
      <c r="KOP3" s="174"/>
      <c r="KOQ3" s="174"/>
      <c r="KOR3" s="174"/>
      <c r="KOS3" s="173"/>
      <c r="KOT3" s="174"/>
      <c r="KOU3" s="174"/>
      <c r="KOV3" s="174"/>
      <c r="KOW3" s="173"/>
      <c r="KOX3" s="174"/>
      <c r="KOY3" s="174"/>
      <c r="KOZ3" s="174"/>
      <c r="KPA3" s="173"/>
      <c r="KPB3" s="174"/>
      <c r="KPC3" s="174"/>
      <c r="KPD3" s="174"/>
      <c r="KPE3" s="173"/>
      <c r="KPF3" s="174"/>
      <c r="KPG3" s="174"/>
      <c r="KPH3" s="174"/>
      <c r="KPI3" s="173"/>
      <c r="KPJ3" s="174"/>
      <c r="KPK3" s="174"/>
      <c r="KPL3" s="174"/>
      <c r="KPM3" s="173"/>
      <c r="KPN3" s="174"/>
      <c r="KPO3" s="174"/>
      <c r="KPP3" s="174"/>
      <c r="KPQ3" s="173"/>
      <c r="KPR3" s="174"/>
      <c r="KPS3" s="174"/>
      <c r="KPT3" s="174"/>
      <c r="KPU3" s="173"/>
      <c r="KPV3" s="174"/>
      <c r="KPW3" s="174"/>
      <c r="KPX3" s="174"/>
      <c r="KPY3" s="173"/>
      <c r="KPZ3" s="174"/>
      <c r="KQA3" s="174"/>
      <c r="KQB3" s="174"/>
      <c r="KQC3" s="173"/>
      <c r="KQD3" s="174"/>
      <c r="KQE3" s="174"/>
      <c r="KQF3" s="174"/>
      <c r="KQG3" s="173"/>
      <c r="KQH3" s="174"/>
      <c r="KQI3" s="174"/>
      <c r="KQJ3" s="174"/>
      <c r="KQK3" s="173"/>
      <c r="KQL3" s="174"/>
      <c r="KQM3" s="174"/>
      <c r="KQN3" s="174"/>
      <c r="KQO3" s="173"/>
      <c r="KQP3" s="174"/>
      <c r="KQQ3" s="174"/>
      <c r="KQR3" s="174"/>
      <c r="KQS3" s="173"/>
      <c r="KQT3" s="174"/>
      <c r="KQU3" s="174"/>
      <c r="KQV3" s="174"/>
      <c r="KQW3" s="173"/>
      <c r="KQX3" s="174"/>
      <c r="KQY3" s="174"/>
      <c r="KQZ3" s="174"/>
      <c r="KRA3" s="173"/>
      <c r="KRB3" s="174"/>
      <c r="KRC3" s="174"/>
      <c r="KRD3" s="174"/>
      <c r="KRE3" s="173"/>
      <c r="KRF3" s="174"/>
      <c r="KRG3" s="174"/>
      <c r="KRH3" s="174"/>
      <c r="KRI3" s="173"/>
      <c r="KRJ3" s="174"/>
      <c r="KRK3" s="174"/>
      <c r="KRL3" s="174"/>
      <c r="KRM3" s="173"/>
      <c r="KRN3" s="174"/>
      <c r="KRO3" s="174"/>
      <c r="KRP3" s="174"/>
      <c r="KRQ3" s="173"/>
      <c r="KRR3" s="174"/>
      <c r="KRS3" s="174"/>
      <c r="KRT3" s="174"/>
      <c r="KRU3" s="173"/>
      <c r="KRV3" s="174"/>
      <c r="KRW3" s="174"/>
      <c r="KRX3" s="174"/>
      <c r="KRY3" s="173"/>
      <c r="KRZ3" s="174"/>
      <c r="KSA3" s="174"/>
      <c r="KSB3" s="174"/>
      <c r="KSC3" s="173"/>
      <c r="KSD3" s="174"/>
      <c r="KSE3" s="174"/>
      <c r="KSF3" s="174"/>
      <c r="KSG3" s="173"/>
      <c r="KSH3" s="174"/>
      <c r="KSI3" s="174"/>
      <c r="KSJ3" s="174"/>
      <c r="KSK3" s="173"/>
      <c r="KSL3" s="174"/>
      <c r="KSM3" s="174"/>
      <c r="KSN3" s="174"/>
      <c r="KSO3" s="173"/>
      <c r="KSP3" s="174"/>
      <c r="KSQ3" s="174"/>
      <c r="KSR3" s="174"/>
      <c r="KSS3" s="173"/>
      <c r="KST3" s="174"/>
      <c r="KSU3" s="174"/>
      <c r="KSV3" s="174"/>
      <c r="KSW3" s="173"/>
      <c r="KSX3" s="174"/>
      <c r="KSY3" s="174"/>
      <c r="KSZ3" s="174"/>
      <c r="KTA3" s="173"/>
      <c r="KTB3" s="174"/>
      <c r="KTC3" s="174"/>
      <c r="KTD3" s="174"/>
      <c r="KTE3" s="173"/>
      <c r="KTF3" s="174"/>
      <c r="KTG3" s="174"/>
      <c r="KTH3" s="174"/>
      <c r="KTI3" s="173"/>
      <c r="KTJ3" s="174"/>
      <c r="KTK3" s="174"/>
      <c r="KTL3" s="174"/>
      <c r="KTM3" s="173"/>
      <c r="KTN3" s="174"/>
      <c r="KTO3" s="174"/>
      <c r="KTP3" s="174"/>
      <c r="KTQ3" s="173"/>
      <c r="KTR3" s="174"/>
      <c r="KTS3" s="174"/>
      <c r="KTT3" s="174"/>
      <c r="KTU3" s="173"/>
      <c r="KTV3" s="174"/>
      <c r="KTW3" s="174"/>
      <c r="KTX3" s="174"/>
      <c r="KTY3" s="173"/>
      <c r="KTZ3" s="174"/>
      <c r="KUA3" s="174"/>
      <c r="KUB3" s="174"/>
      <c r="KUC3" s="173"/>
      <c r="KUD3" s="174"/>
      <c r="KUE3" s="174"/>
      <c r="KUF3" s="174"/>
      <c r="KUG3" s="173"/>
      <c r="KUH3" s="174"/>
      <c r="KUI3" s="174"/>
      <c r="KUJ3" s="174"/>
      <c r="KUK3" s="173"/>
      <c r="KUL3" s="174"/>
      <c r="KUM3" s="174"/>
      <c r="KUN3" s="174"/>
      <c r="KUO3" s="173"/>
      <c r="KUP3" s="174"/>
      <c r="KUQ3" s="174"/>
      <c r="KUR3" s="174"/>
      <c r="KUS3" s="173"/>
      <c r="KUT3" s="174"/>
      <c r="KUU3" s="174"/>
      <c r="KUV3" s="174"/>
      <c r="KUW3" s="173"/>
      <c r="KUX3" s="174"/>
      <c r="KUY3" s="174"/>
      <c r="KUZ3" s="174"/>
      <c r="KVA3" s="173"/>
      <c r="KVB3" s="174"/>
      <c r="KVC3" s="174"/>
      <c r="KVD3" s="174"/>
      <c r="KVE3" s="173"/>
      <c r="KVF3" s="174"/>
      <c r="KVG3" s="174"/>
      <c r="KVH3" s="174"/>
      <c r="KVI3" s="173"/>
      <c r="KVJ3" s="174"/>
      <c r="KVK3" s="174"/>
      <c r="KVL3" s="174"/>
      <c r="KVM3" s="173"/>
      <c r="KVN3" s="174"/>
      <c r="KVO3" s="174"/>
      <c r="KVP3" s="174"/>
      <c r="KVQ3" s="173"/>
      <c r="KVR3" s="174"/>
      <c r="KVS3" s="174"/>
      <c r="KVT3" s="174"/>
      <c r="KVU3" s="173"/>
      <c r="KVV3" s="174"/>
      <c r="KVW3" s="174"/>
      <c r="KVX3" s="174"/>
      <c r="KVY3" s="173"/>
      <c r="KVZ3" s="174"/>
      <c r="KWA3" s="174"/>
      <c r="KWB3" s="174"/>
      <c r="KWC3" s="173"/>
      <c r="KWD3" s="174"/>
      <c r="KWE3" s="174"/>
      <c r="KWF3" s="174"/>
      <c r="KWG3" s="173"/>
      <c r="KWH3" s="174"/>
      <c r="KWI3" s="174"/>
      <c r="KWJ3" s="174"/>
      <c r="KWK3" s="173"/>
      <c r="KWL3" s="174"/>
      <c r="KWM3" s="174"/>
      <c r="KWN3" s="174"/>
      <c r="KWO3" s="173"/>
      <c r="KWP3" s="174"/>
      <c r="KWQ3" s="174"/>
      <c r="KWR3" s="174"/>
      <c r="KWS3" s="173"/>
      <c r="KWT3" s="174"/>
      <c r="KWU3" s="174"/>
      <c r="KWV3" s="174"/>
      <c r="KWW3" s="173"/>
      <c r="KWX3" s="174"/>
      <c r="KWY3" s="174"/>
      <c r="KWZ3" s="174"/>
      <c r="KXA3" s="173"/>
      <c r="KXB3" s="174"/>
      <c r="KXC3" s="174"/>
      <c r="KXD3" s="174"/>
      <c r="KXE3" s="173"/>
      <c r="KXF3" s="174"/>
      <c r="KXG3" s="174"/>
      <c r="KXH3" s="174"/>
      <c r="KXI3" s="173"/>
      <c r="KXJ3" s="174"/>
      <c r="KXK3" s="174"/>
      <c r="KXL3" s="174"/>
      <c r="KXM3" s="173"/>
      <c r="KXN3" s="174"/>
      <c r="KXO3" s="174"/>
      <c r="KXP3" s="174"/>
      <c r="KXQ3" s="173"/>
      <c r="KXR3" s="174"/>
      <c r="KXS3" s="174"/>
      <c r="KXT3" s="174"/>
      <c r="KXU3" s="173"/>
      <c r="KXV3" s="174"/>
      <c r="KXW3" s="174"/>
      <c r="KXX3" s="174"/>
      <c r="KXY3" s="173"/>
      <c r="KXZ3" s="174"/>
      <c r="KYA3" s="174"/>
      <c r="KYB3" s="174"/>
      <c r="KYC3" s="173"/>
      <c r="KYD3" s="174"/>
      <c r="KYE3" s="174"/>
      <c r="KYF3" s="174"/>
      <c r="KYG3" s="173"/>
      <c r="KYH3" s="174"/>
      <c r="KYI3" s="174"/>
      <c r="KYJ3" s="174"/>
      <c r="KYK3" s="173"/>
      <c r="KYL3" s="174"/>
      <c r="KYM3" s="174"/>
      <c r="KYN3" s="174"/>
      <c r="KYO3" s="173"/>
      <c r="KYP3" s="174"/>
      <c r="KYQ3" s="174"/>
      <c r="KYR3" s="174"/>
      <c r="KYS3" s="173"/>
      <c r="KYT3" s="174"/>
      <c r="KYU3" s="174"/>
      <c r="KYV3" s="174"/>
      <c r="KYW3" s="173"/>
      <c r="KYX3" s="174"/>
      <c r="KYY3" s="174"/>
      <c r="KYZ3" s="174"/>
      <c r="KZA3" s="173"/>
      <c r="KZB3" s="174"/>
      <c r="KZC3" s="174"/>
      <c r="KZD3" s="174"/>
      <c r="KZE3" s="173"/>
      <c r="KZF3" s="174"/>
      <c r="KZG3" s="174"/>
      <c r="KZH3" s="174"/>
      <c r="KZI3" s="173"/>
      <c r="KZJ3" s="174"/>
      <c r="KZK3" s="174"/>
      <c r="KZL3" s="174"/>
      <c r="KZM3" s="173"/>
      <c r="KZN3" s="174"/>
      <c r="KZO3" s="174"/>
      <c r="KZP3" s="174"/>
      <c r="KZQ3" s="173"/>
      <c r="KZR3" s="174"/>
      <c r="KZS3" s="174"/>
      <c r="KZT3" s="174"/>
      <c r="KZU3" s="173"/>
      <c r="KZV3" s="174"/>
      <c r="KZW3" s="174"/>
      <c r="KZX3" s="174"/>
      <c r="KZY3" s="173"/>
      <c r="KZZ3" s="174"/>
      <c r="LAA3" s="174"/>
      <c r="LAB3" s="174"/>
      <c r="LAC3" s="173"/>
      <c r="LAD3" s="174"/>
      <c r="LAE3" s="174"/>
      <c r="LAF3" s="174"/>
      <c r="LAG3" s="173"/>
      <c r="LAH3" s="174"/>
      <c r="LAI3" s="174"/>
      <c r="LAJ3" s="174"/>
      <c r="LAK3" s="173"/>
      <c r="LAL3" s="174"/>
      <c r="LAM3" s="174"/>
      <c r="LAN3" s="174"/>
      <c r="LAO3" s="173"/>
      <c r="LAP3" s="174"/>
      <c r="LAQ3" s="174"/>
      <c r="LAR3" s="174"/>
      <c r="LAS3" s="173"/>
      <c r="LAT3" s="174"/>
      <c r="LAU3" s="174"/>
      <c r="LAV3" s="174"/>
      <c r="LAW3" s="173"/>
      <c r="LAX3" s="174"/>
      <c r="LAY3" s="174"/>
      <c r="LAZ3" s="174"/>
      <c r="LBA3" s="173"/>
      <c r="LBB3" s="174"/>
      <c r="LBC3" s="174"/>
      <c r="LBD3" s="174"/>
      <c r="LBE3" s="173"/>
      <c r="LBF3" s="174"/>
      <c r="LBG3" s="174"/>
      <c r="LBH3" s="174"/>
      <c r="LBI3" s="173"/>
      <c r="LBJ3" s="174"/>
      <c r="LBK3" s="174"/>
      <c r="LBL3" s="174"/>
      <c r="LBM3" s="173"/>
      <c r="LBN3" s="174"/>
      <c r="LBO3" s="174"/>
      <c r="LBP3" s="174"/>
      <c r="LBQ3" s="173"/>
      <c r="LBR3" s="174"/>
      <c r="LBS3" s="174"/>
      <c r="LBT3" s="174"/>
      <c r="LBU3" s="173"/>
      <c r="LBV3" s="174"/>
      <c r="LBW3" s="174"/>
      <c r="LBX3" s="174"/>
      <c r="LBY3" s="173"/>
      <c r="LBZ3" s="174"/>
      <c r="LCA3" s="174"/>
      <c r="LCB3" s="174"/>
      <c r="LCC3" s="173"/>
      <c r="LCD3" s="174"/>
      <c r="LCE3" s="174"/>
      <c r="LCF3" s="174"/>
      <c r="LCG3" s="173"/>
      <c r="LCH3" s="174"/>
      <c r="LCI3" s="174"/>
      <c r="LCJ3" s="174"/>
      <c r="LCK3" s="173"/>
      <c r="LCL3" s="174"/>
      <c r="LCM3" s="174"/>
      <c r="LCN3" s="174"/>
      <c r="LCO3" s="173"/>
      <c r="LCP3" s="174"/>
      <c r="LCQ3" s="174"/>
      <c r="LCR3" s="174"/>
      <c r="LCS3" s="173"/>
      <c r="LCT3" s="174"/>
      <c r="LCU3" s="174"/>
      <c r="LCV3" s="174"/>
      <c r="LCW3" s="173"/>
      <c r="LCX3" s="174"/>
      <c r="LCY3" s="174"/>
      <c r="LCZ3" s="174"/>
      <c r="LDA3" s="173"/>
      <c r="LDB3" s="174"/>
      <c r="LDC3" s="174"/>
      <c r="LDD3" s="174"/>
      <c r="LDE3" s="173"/>
      <c r="LDF3" s="174"/>
      <c r="LDG3" s="174"/>
      <c r="LDH3" s="174"/>
      <c r="LDI3" s="173"/>
      <c r="LDJ3" s="174"/>
      <c r="LDK3" s="174"/>
      <c r="LDL3" s="174"/>
      <c r="LDM3" s="173"/>
      <c r="LDN3" s="174"/>
      <c r="LDO3" s="174"/>
      <c r="LDP3" s="174"/>
      <c r="LDQ3" s="173"/>
      <c r="LDR3" s="174"/>
      <c r="LDS3" s="174"/>
      <c r="LDT3" s="174"/>
      <c r="LDU3" s="173"/>
      <c r="LDV3" s="174"/>
      <c r="LDW3" s="174"/>
      <c r="LDX3" s="174"/>
      <c r="LDY3" s="173"/>
      <c r="LDZ3" s="174"/>
      <c r="LEA3" s="174"/>
      <c r="LEB3" s="174"/>
      <c r="LEC3" s="173"/>
      <c r="LED3" s="174"/>
      <c r="LEE3" s="174"/>
      <c r="LEF3" s="174"/>
      <c r="LEG3" s="173"/>
      <c r="LEH3" s="174"/>
      <c r="LEI3" s="174"/>
      <c r="LEJ3" s="174"/>
      <c r="LEK3" s="173"/>
      <c r="LEL3" s="174"/>
      <c r="LEM3" s="174"/>
      <c r="LEN3" s="174"/>
      <c r="LEO3" s="173"/>
      <c r="LEP3" s="174"/>
      <c r="LEQ3" s="174"/>
      <c r="LER3" s="174"/>
      <c r="LES3" s="173"/>
      <c r="LET3" s="174"/>
      <c r="LEU3" s="174"/>
      <c r="LEV3" s="174"/>
      <c r="LEW3" s="173"/>
      <c r="LEX3" s="174"/>
      <c r="LEY3" s="174"/>
      <c r="LEZ3" s="174"/>
      <c r="LFA3" s="173"/>
      <c r="LFB3" s="174"/>
      <c r="LFC3" s="174"/>
      <c r="LFD3" s="174"/>
      <c r="LFE3" s="173"/>
      <c r="LFF3" s="174"/>
      <c r="LFG3" s="174"/>
      <c r="LFH3" s="174"/>
      <c r="LFI3" s="173"/>
      <c r="LFJ3" s="174"/>
      <c r="LFK3" s="174"/>
      <c r="LFL3" s="174"/>
      <c r="LFM3" s="173"/>
      <c r="LFN3" s="174"/>
      <c r="LFO3" s="174"/>
      <c r="LFP3" s="174"/>
      <c r="LFQ3" s="173"/>
      <c r="LFR3" s="174"/>
      <c r="LFS3" s="174"/>
      <c r="LFT3" s="174"/>
      <c r="LFU3" s="173"/>
      <c r="LFV3" s="174"/>
      <c r="LFW3" s="174"/>
      <c r="LFX3" s="174"/>
      <c r="LFY3" s="173"/>
      <c r="LFZ3" s="174"/>
      <c r="LGA3" s="174"/>
      <c r="LGB3" s="174"/>
      <c r="LGC3" s="173"/>
      <c r="LGD3" s="174"/>
      <c r="LGE3" s="174"/>
      <c r="LGF3" s="174"/>
      <c r="LGG3" s="173"/>
      <c r="LGH3" s="174"/>
      <c r="LGI3" s="174"/>
      <c r="LGJ3" s="174"/>
      <c r="LGK3" s="173"/>
      <c r="LGL3" s="174"/>
      <c r="LGM3" s="174"/>
      <c r="LGN3" s="174"/>
      <c r="LGO3" s="173"/>
      <c r="LGP3" s="174"/>
      <c r="LGQ3" s="174"/>
      <c r="LGR3" s="174"/>
      <c r="LGS3" s="173"/>
      <c r="LGT3" s="174"/>
      <c r="LGU3" s="174"/>
      <c r="LGV3" s="174"/>
      <c r="LGW3" s="173"/>
      <c r="LGX3" s="174"/>
      <c r="LGY3" s="174"/>
      <c r="LGZ3" s="174"/>
      <c r="LHA3" s="173"/>
      <c r="LHB3" s="174"/>
      <c r="LHC3" s="174"/>
      <c r="LHD3" s="174"/>
      <c r="LHE3" s="173"/>
      <c r="LHF3" s="174"/>
      <c r="LHG3" s="174"/>
      <c r="LHH3" s="174"/>
      <c r="LHI3" s="173"/>
      <c r="LHJ3" s="174"/>
      <c r="LHK3" s="174"/>
      <c r="LHL3" s="174"/>
      <c r="LHM3" s="173"/>
      <c r="LHN3" s="174"/>
      <c r="LHO3" s="174"/>
      <c r="LHP3" s="174"/>
      <c r="LHQ3" s="173"/>
      <c r="LHR3" s="174"/>
      <c r="LHS3" s="174"/>
      <c r="LHT3" s="174"/>
      <c r="LHU3" s="173"/>
      <c r="LHV3" s="174"/>
      <c r="LHW3" s="174"/>
      <c r="LHX3" s="174"/>
      <c r="LHY3" s="173"/>
      <c r="LHZ3" s="174"/>
      <c r="LIA3" s="174"/>
      <c r="LIB3" s="174"/>
      <c r="LIC3" s="173"/>
      <c r="LID3" s="174"/>
      <c r="LIE3" s="174"/>
      <c r="LIF3" s="174"/>
      <c r="LIG3" s="173"/>
      <c r="LIH3" s="174"/>
      <c r="LII3" s="174"/>
      <c r="LIJ3" s="174"/>
      <c r="LIK3" s="173"/>
      <c r="LIL3" s="174"/>
      <c r="LIM3" s="174"/>
      <c r="LIN3" s="174"/>
      <c r="LIO3" s="173"/>
      <c r="LIP3" s="174"/>
      <c r="LIQ3" s="174"/>
      <c r="LIR3" s="174"/>
      <c r="LIS3" s="173"/>
      <c r="LIT3" s="174"/>
      <c r="LIU3" s="174"/>
      <c r="LIV3" s="174"/>
      <c r="LIW3" s="173"/>
      <c r="LIX3" s="174"/>
      <c r="LIY3" s="174"/>
      <c r="LIZ3" s="174"/>
      <c r="LJA3" s="173"/>
      <c r="LJB3" s="174"/>
      <c r="LJC3" s="174"/>
      <c r="LJD3" s="174"/>
      <c r="LJE3" s="173"/>
      <c r="LJF3" s="174"/>
      <c r="LJG3" s="174"/>
      <c r="LJH3" s="174"/>
      <c r="LJI3" s="173"/>
      <c r="LJJ3" s="174"/>
      <c r="LJK3" s="174"/>
      <c r="LJL3" s="174"/>
      <c r="LJM3" s="173"/>
      <c r="LJN3" s="174"/>
      <c r="LJO3" s="174"/>
      <c r="LJP3" s="174"/>
      <c r="LJQ3" s="173"/>
      <c r="LJR3" s="174"/>
      <c r="LJS3" s="174"/>
      <c r="LJT3" s="174"/>
      <c r="LJU3" s="173"/>
      <c r="LJV3" s="174"/>
      <c r="LJW3" s="174"/>
      <c r="LJX3" s="174"/>
      <c r="LJY3" s="173"/>
      <c r="LJZ3" s="174"/>
      <c r="LKA3" s="174"/>
      <c r="LKB3" s="174"/>
      <c r="LKC3" s="173"/>
      <c r="LKD3" s="174"/>
      <c r="LKE3" s="174"/>
      <c r="LKF3" s="174"/>
      <c r="LKG3" s="173"/>
      <c r="LKH3" s="174"/>
      <c r="LKI3" s="174"/>
      <c r="LKJ3" s="174"/>
      <c r="LKK3" s="173"/>
      <c r="LKL3" s="174"/>
      <c r="LKM3" s="174"/>
      <c r="LKN3" s="174"/>
      <c r="LKO3" s="173"/>
      <c r="LKP3" s="174"/>
      <c r="LKQ3" s="174"/>
      <c r="LKR3" s="174"/>
      <c r="LKS3" s="173"/>
      <c r="LKT3" s="174"/>
      <c r="LKU3" s="174"/>
      <c r="LKV3" s="174"/>
      <c r="LKW3" s="173"/>
      <c r="LKX3" s="174"/>
      <c r="LKY3" s="174"/>
      <c r="LKZ3" s="174"/>
      <c r="LLA3" s="173"/>
      <c r="LLB3" s="174"/>
      <c r="LLC3" s="174"/>
      <c r="LLD3" s="174"/>
      <c r="LLE3" s="173"/>
      <c r="LLF3" s="174"/>
      <c r="LLG3" s="174"/>
      <c r="LLH3" s="174"/>
      <c r="LLI3" s="173"/>
      <c r="LLJ3" s="174"/>
      <c r="LLK3" s="174"/>
      <c r="LLL3" s="174"/>
      <c r="LLM3" s="173"/>
      <c r="LLN3" s="174"/>
      <c r="LLO3" s="174"/>
      <c r="LLP3" s="174"/>
      <c r="LLQ3" s="173"/>
      <c r="LLR3" s="174"/>
      <c r="LLS3" s="174"/>
      <c r="LLT3" s="174"/>
      <c r="LLU3" s="173"/>
      <c r="LLV3" s="174"/>
      <c r="LLW3" s="174"/>
      <c r="LLX3" s="174"/>
      <c r="LLY3" s="173"/>
      <c r="LLZ3" s="174"/>
      <c r="LMA3" s="174"/>
      <c r="LMB3" s="174"/>
      <c r="LMC3" s="173"/>
      <c r="LMD3" s="174"/>
      <c r="LME3" s="174"/>
      <c r="LMF3" s="174"/>
      <c r="LMG3" s="173"/>
      <c r="LMH3" s="174"/>
      <c r="LMI3" s="174"/>
      <c r="LMJ3" s="174"/>
      <c r="LMK3" s="173"/>
      <c r="LML3" s="174"/>
      <c r="LMM3" s="174"/>
      <c r="LMN3" s="174"/>
      <c r="LMO3" s="173"/>
      <c r="LMP3" s="174"/>
      <c r="LMQ3" s="174"/>
      <c r="LMR3" s="174"/>
      <c r="LMS3" s="173"/>
      <c r="LMT3" s="174"/>
      <c r="LMU3" s="174"/>
      <c r="LMV3" s="174"/>
      <c r="LMW3" s="173"/>
      <c r="LMX3" s="174"/>
      <c r="LMY3" s="174"/>
      <c r="LMZ3" s="174"/>
      <c r="LNA3" s="173"/>
      <c r="LNB3" s="174"/>
      <c r="LNC3" s="174"/>
      <c r="LND3" s="174"/>
      <c r="LNE3" s="173"/>
      <c r="LNF3" s="174"/>
      <c r="LNG3" s="174"/>
      <c r="LNH3" s="174"/>
      <c r="LNI3" s="173"/>
      <c r="LNJ3" s="174"/>
      <c r="LNK3" s="174"/>
      <c r="LNL3" s="174"/>
      <c r="LNM3" s="173"/>
      <c r="LNN3" s="174"/>
      <c r="LNO3" s="174"/>
      <c r="LNP3" s="174"/>
      <c r="LNQ3" s="173"/>
      <c r="LNR3" s="174"/>
      <c r="LNS3" s="174"/>
      <c r="LNT3" s="174"/>
      <c r="LNU3" s="173"/>
      <c r="LNV3" s="174"/>
      <c r="LNW3" s="174"/>
      <c r="LNX3" s="174"/>
      <c r="LNY3" s="173"/>
      <c r="LNZ3" s="174"/>
      <c r="LOA3" s="174"/>
      <c r="LOB3" s="174"/>
      <c r="LOC3" s="173"/>
      <c r="LOD3" s="174"/>
      <c r="LOE3" s="174"/>
      <c r="LOF3" s="174"/>
      <c r="LOG3" s="173"/>
      <c r="LOH3" s="174"/>
      <c r="LOI3" s="174"/>
      <c r="LOJ3" s="174"/>
      <c r="LOK3" s="173"/>
      <c r="LOL3" s="174"/>
      <c r="LOM3" s="174"/>
      <c r="LON3" s="174"/>
      <c r="LOO3" s="173"/>
      <c r="LOP3" s="174"/>
      <c r="LOQ3" s="174"/>
      <c r="LOR3" s="174"/>
      <c r="LOS3" s="173"/>
      <c r="LOT3" s="174"/>
      <c r="LOU3" s="174"/>
      <c r="LOV3" s="174"/>
      <c r="LOW3" s="173"/>
      <c r="LOX3" s="174"/>
      <c r="LOY3" s="174"/>
      <c r="LOZ3" s="174"/>
      <c r="LPA3" s="173"/>
      <c r="LPB3" s="174"/>
      <c r="LPC3" s="174"/>
      <c r="LPD3" s="174"/>
      <c r="LPE3" s="173"/>
      <c r="LPF3" s="174"/>
      <c r="LPG3" s="174"/>
      <c r="LPH3" s="174"/>
      <c r="LPI3" s="173"/>
      <c r="LPJ3" s="174"/>
      <c r="LPK3" s="174"/>
      <c r="LPL3" s="174"/>
      <c r="LPM3" s="173"/>
      <c r="LPN3" s="174"/>
      <c r="LPO3" s="174"/>
      <c r="LPP3" s="174"/>
      <c r="LPQ3" s="173"/>
      <c r="LPR3" s="174"/>
      <c r="LPS3" s="174"/>
      <c r="LPT3" s="174"/>
      <c r="LPU3" s="173"/>
      <c r="LPV3" s="174"/>
      <c r="LPW3" s="174"/>
      <c r="LPX3" s="174"/>
      <c r="LPY3" s="173"/>
      <c r="LPZ3" s="174"/>
      <c r="LQA3" s="174"/>
      <c r="LQB3" s="174"/>
      <c r="LQC3" s="173"/>
      <c r="LQD3" s="174"/>
      <c r="LQE3" s="174"/>
      <c r="LQF3" s="174"/>
      <c r="LQG3" s="173"/>
      <c r="LQH3" s="174"/>
      <c r="LQI3" s="174"/>
      <c r="LQJ3" s="174"/>
      <c r="LQK3" s="173"/>
      <c r="LQL3" s="174"/>
      <c r="LQM3" s="174"/>
      <c r="LQN3" s="174"/>
      <c r="LQO3" s="173"/>
      <c r="LQP3" s="174"/>
      <c r="LQQ3" s="174"/>
      <c r="LQR3" s="174"/>
      <c r="LQS3" s="173"/>
      <c r="LQT3" s="174"/>
      <c r="LQU3" s="174"/>
      <c r="LQV3" s="174"/>
      <c r="LQW3" s="173"/>
      <c r="LQX3" s="174"/>
      <c r="LQY3" s="174"/>
      <c r="LQZ3" s="174"/>
      <c r="LRA3" s="173"/>
      <c r="LRB3" s="174"/>
      <c r="LRC3" s="174"/>
      <c r="LRD3" s="174"/>
      <c r="LRE3" s="173"/>
      <c r="LRF3" s="174"/>
      <c r="LRG3" s="174"/>
      <c r="LRH3" s="174"/>
      <c r="LRI3" s="173"/>
      <c r="LRJ3" s="174"/>
      <c r="LRK3" s="174"/>
      <c r="LRL3" s="174"/>
      <c r="LRM3" s="173"/>
      <c r="LRN3" s="174"/>
      <c r="LRO3" s="174"/>
      <c r="LRP3" s="174"/>
      <c r="LRQ3" s="173"/>
      <c r="LRR3" s="174"/>
      <c r="LRS3" s="174"/>
      <c r="LRT3" s="174"/>
      <c r="LRU3" s="173"/>
      <c r="LRV3" s="174"/>
      <c r="LRW3" s="174"/>
      <c r="LRX3" s="174"/>
      <c r="LRY3" s="173"/>
      <c r="LRZ3" s="174"/>
      <c r="LSA3" s="174"/>
      <c r="LSB3" s="174"/>
      <c r="LSC3" s="173"/>
      <c r="LSD3" s="174"/>
      <c r="LSE3" s="174"/>
      <c r="LSF3" s="174"/>
      <c r="LSG3" s="173"/>
      <c r="LSH3" s="174"/>
      <c r="LSI3" s="174"/>
      <c r="LSJ3" s="174"/>
      <c r="LSK3" s="173"/>
      <c r="LSL3" s="174"/>
      <c r="LSM3" s="174"/>
      <c r="LSN3" s="174"/>
      <c r="LSO3" s="173"/>
      <c r="LSP3" s="174"/>
      <c r="LSQ3" s="174"/>
      <c r="LSR3" s="174"/>
      <c r="LSS3" s="173"/>
      <c r="LST3" s="174"/>
      <c r="LSU3" s="174"/>
      <c r="LSV3" s="174"/>
      <c r="LSW3" s="173"/>
      <c r="LSX3" s="174"/>
      <c r="LSY3" s="174"/>
      <c r="LSZ3" s="174"/>
      <c r="LTA3" s="173"/>
      <c r="LTB3" s="174"/>
      <c r="LTC3" s="174"/>
      <c r="LTD3" s="174"/>
      <c r="LTE3" s="173"/>
      <c r="LTF3" s="174"/>
      <c r="LTG3" s="174"/>
      <c r="LTH3" s="174"/>
      <c r="LTI3" s="173"/>
      <c r="LTJ3" s="174"/>
      <c r="LTK3" s="174"/>
      <c r="LTL3" s="174"/>
      <c r="LTM3" s="173"/>
      <c r="LTN3" s="174"/>
      <c r="LTO3" s="174"/>
      <c r="LTP3" s="174"/>
      <c r="LTQ3" s="173"/>
      <c r="LTR3" s="174"/>
      <c r="LTS3" s="174"/>
      <c r="LTT3" s="174"/>
      <c r="LTU3" s="173"/>
      <c r="LTV3" s="174"/>
      <c r="LTW3" s="174"/>
      <c r="LTX3" s="174"/>
      <c r="LTY3" s="173"/>
      <c r="LTZ3" s="174"/>
      <c r="LUA3" s="174"/>
      <c r="LUB3" s="174"/>
      <c r="LUC3" s="173"/>
      <c r="LUD3" s="174"/>
      <c r="LUE3" s="174"/>
      <c r="LUF3" s="174"/>
      <c r="LUG3" s="173"/>
      <c r="LUH3" s="174"/>
      <c r="LUI3" s="174"/>
      <c r="LUJ3" s="174"/>
      <c r="LUK3" s="173"/>
      <c r="LUL3" s="174"/>
      <c r="LUM3" s="174"/>
      <c r="LUN3" s="174"/>
      <c r="LUO3" s="173"/>
      <c r="LUP3" s="174"/>
      <c r="LUQ3" s="174"/>
      <c r="LUR3" s="174"/>
      <c r="LUS3" s="173"/>
      <c r="LUT3" s="174"/>
      <c r="LUU3" s="174"/>
      <c r="LUV3" s="174"/>
      <c r="LUW3" s="173"/>
      <c r="LUX3" s="174"/>
      <c r="LUY3" s="174"/>
      <c r="LUZ3" s="174"/>
      <c r="LVA3" s="173"/>
      <c r="LVB3" s="174"/>
      <c r="LVC3" s="174"/>
      <c r="LVD3" s="174"/>
      <c r="LVE3" s="173"/>
      <c r="LVF3" s="174"/>
      <c r="LVG3" s="174"/>
      <c r="LVH3" s="174"/>
      <c r="LVI3" s="173"/>
      <c r="LVJ3" s="174"/>
      <c r="LVK3" s="174"/>
      <c r="LVL3" s="174"/>
      <c r="LVM3" s="173"/>
      <c r="LVN3" s="174"/>
      <c r="LVO3" s="174"/>
      <c r="LVP3" s="174"/>
      <c r="LVQ3" s="173"/>
      <c r="LVR3" s="174"/>
      <c r="LVS3" s="174"/>
      <c r="LVT3" s="174"/>
      <c r="LVU3" s="173"/>
      <c r="LVV3" s="174"/>
      <c r="LVW3" s="174"/>
      <c r="LVX3" s="174"/>
      <c r="LVY3" s="173"/>
      <c r="LVZ3" s="174"/>
      <c r="LWA3" s="174"/>
      <c r="LWB3" s="174"/>
      <c r="LWC3" s="173"/>
      <c r="LWD3" s="174"/>
      <c r="LWE3" s="174"/>
      <c r="LWF3" s="174"/>
      <c r="LWG3" s="173"/>
      <c r="LWH3" s="174"/>
      <c r="LWI3" s="174"/>
      <c r="LWJ3" s="174"/>
      <c r="LWK3" s="173"/>
      <c r="LWL3" s="174"/>
      <c r="LWM3" s="174"/>
      <c r="LWN3" s="174"/>
      <c r="LWO3" s="173"/>
      <c r="LWP3" s="174"/>
      <c r="LWQ3" s="174"/>
      <c r="LWR3" s="174"/>
      <c r="LWS3" s="173"/>
      <c r="LWT3" s="174"/>
      <c r="LWU3" s="174"/>
      <c r="LWV3" s="174"/>
      <c r="LWW3" s="173"/>
      <c r="LWX3" s="174"/>
      <c r="LWY3" s="174"/>
      <c r="LWZ3" s="174"/>
      <c r="LXA3" s="173"/>
      <c r="LXB3" s="174"/>
      <c r="LXC3" s="174"/>
      <c r="LXD3" s="174"/>
      <c r="LXE3" s="173"/>
      <c r="LXF3" s="174"/>
      <c r="LXG3" s="174"/>
      <c r="LXH3" s="174"/>
      <c r="LXI3" s="173"/>
      <c r="LXJ3" s="174"/>
      <c r="LXK3" s="174"/>
      <c r="LXL3" s="174"/>
      <c r="LXM3" s="173"/>
      <c r="LXN3" s="174"/>
      <c r="LXO3" s="174"/>
      <c r="LXP3" s="174"/>
      <c r="LXQ3" s="173"/>
      <c r="LXR3" s="174"/>
      <c r="LXS3" s="174"/>
      <c r="LXT3" s="174"/>
      <c r="LXU3" s="173"/>
      <c r="LXV3" s="174"/>
      <c r="LXW3" s="174"/>
      <c r="LXX3" s="174"/>
      <c r="LXY3" s="173"/>
      <c r="LXZ3" s="174"/>
      <c r="LYA3" s="174"/>
      <c r="LYB3" s="174"/>
      <c r="LYC3" s="173"/>
      <c r="LYD3" s="174"/>
      <c r="LYE3" s="174"/>
      <c r="LYF3" s="174"/>
      <c r="LYG3" s="173"/>
      <c r="LYH3" s="174"/>
      <c r="LYI3" s="174"/>
      <c r="LYJ3" s="174"/>
      <c r="LYK3" s="173"/>
      <c r="LYL3" s="174"/>
      <c r="LYM3" s="174"/>
      <c r="LYN3" s="174"/>
      <c r="LYO3" s="173"/>
      <c r="LYP3" s="174"/>
      <c r="LYQ3" s="174"/>
      <c r="LYR3" s="174"/>
      <c r="LYS3" s="173"/>
      <c r="LYT3" s="174"/>
      <c r="LYU3" s="174"/>
      <c r="LYV3" s="174"/>
      <c r="LYW3" s="173"/>
      <c r="LYX3" s="174"/>
      <c r="LYY3" s="174"/>
      <c r="LYZ3" s="174"/>
      <c r="LZA3" s="173"/>
      <c r="LZB3" s="174"/>
      <c r="LZC3" s="174"/>
      <c r="LZD3" s="174"/>
      <c r="LZE3" s="173"/>
      <c r="LZF3" s="174"/>
      <c r="LZG3" s="174"/>
      <c r="LZH3" s="174"/>
      <c r="LZI3" s="173"/>
      <c r="LZJ3" s="174"/>
      <c r="LZK3" s="174"/>
      <c r="LZL3" s="174"/>
      <c r="LZM3" s="173"/>
      <c r="LZN3" s="174"/>
      <c r="LZO3" s="174"/>
      <c r="LZP3" s="174"/>
      <c r="LZQ3" s="173"/>
      <c r="LZR3" s="174"/>
      <c r="LZS3" s="174"/>
      <c r="LZT3" s="174"/>
      <c r="LZU3" s="173"/>
      <c r="LZV3" s="174"/>
      <c r="LZW3" s="174"/>
      <c r="LZX3" s="174"/>
      <c r="LZY3" s="173"/>
      <c r="LZZ3" s="174"/>
      <c r="MAA3" s="174"/>
      <c r="MAB3" s="174"/>
      <c r="MAC3" s="173"/>
      <c r="MAD3" s="174"/>
      <c r="MAE3" s="174"/>
      <c r="MAF3" s="174"/>
      <c r="MAG3" s="173"/>
      <c r="MAH3" s="174"/>
      <c r="MAI3" s="174"/>
      <c r="MAJ3" s="174"/>
      <c r="MAK3" s="173"/>
      <c r="MAL3" s="174"/>
      <c r="MAM3" s="174"/>
      <c r="MAN3" s="174"/>
      <c r="MAO3" s="173"/>
      <c r="MAP3" s="174"/>
      <c r="MAQ3" s="174"/>
      <c r="MAR3" s="174"/>
      <c r="MAS3" s="173"/>
      <c r="MAT3" s="174"/>
      <c r="MAU3" s="174"/>
      <c r="MAV3" s="174"/>
      <c r="MAW3" s="173"/>
      <c r="MAX3" s="174"/>
      <c r="MAY3" s="174"/>
      <c r="MAZ3" s="174"/>
      <c r="MBA3" s="173"/>
      <c r="MBB3" s="174"/>
      <c r="MBC3" s="174"/>
      <c r="MBD3" s="174"/>
      <c r="MBE3" s="173"/>
      <c r="MBF3" s="174"/>
      <c r="MBG3" s="174"/>
      <c r="MBH3" s="174"/>
      <c r="MBI3" s="173"/>
      <c r="MBJ3" s="174"/>
      <c r="MBK3" s="174"/>
      <c r="MBL3" s="174"/>
      <c r="MBM3" s="173"/>
      <c r="MBN3" s="174"/>
      <c r="MBO3" s="174"/>
      <c r="MBP3" s="174"/>
      <c r="MBQ3" s="173"/>
      <c r="MBR3" s="174"/>
      <c r="MBS3" s="174"/>
      <c r="MBT3" s="174"/>
      <c r="MBU3" s="173"/>
      <c r="MBV3" s="174"/>
      <c r="MBW3" s="174"/>
      <c r="MBX3" s="174"/>
      <c r="MBY3" s="173"/>
      <c r="MBZ3" s="174"/>
      <c r="MCA3" s="174"/>
      <c r="MCB3" s="174"/>
      <c r="MCC3" s="173"/>
      <c r="MCD3" s="174"/>
      <c r="MCE3" s="174"/>
      <c r="MCF3" s="174"/>
      <c r="MCG3" s="173"/>
      <c r="MCH3" s="174"/>
      <c r="MCI3" s="174"/>
      <c r="MCJ3" s="174"/>
      <c r="MCK3" s="173"/>
      <c r="MCL3" s="174"/>
      <c r="MCM3" s="174"/>
      <c r="MCN3" s="174"/>
      <c r="MCO3" s="173"/>
      <c r="MCP3" s="174"/>
      <c r="MCQ3" s="174"/>
      <c r="MCR3" s="174"/>
      <c r="MCS3" s="173"/>
      <c r="MCT3" s="174"/>
      <c r="MCU3" s="174"/>
      <c r="MCV3" s="174"/>
      <c r="MCW3" s="173"/>
      <c r="MCX3" s="174"/>
      <c r="MCY3" s="174"/>
      <c r="MCZ3" s="174"/>
      <c r="MDA3" s="173"/>
      <c r="MDB3" s="174"/>
      <c r="MDC3" s="174"/>
      <c r="MDD3" s="174"/>
      <c r="MDE3" s="173"/>
      <c r="MDF3" s="174"/>
      <c r="MDG3" s="174"/>
      <c r="MDH3" s="174"/>
      <c r="MDI3" s="173"/>
      <c r="MDJ3" s="174"/>
      <c r="MDK3" s="174"/>
      <c r="MDL3" s="174"/>
      <c r="MDM3" s="173"/>
      <c r="MDN3" s="174"/>
      <c r="MDO3" s="174"/>
      <c r="MDP3" s="174"/>
      <c r="MDQ3" s="173"/>
      <c r="MDR3" s="174"/>
      <c r="MDS3" s="174"/>
      <c r="MDT3" s="174"/>
      <c r="MDU3" s="173"/>
      <c r="MDV3" s="174"/>
      <c r="MDW3" s="174"/>
      <c r="MDX3" s="174"/>
      <c r="MDY3" s="173"/>
      <c r="MDZ3" s="174"/>
      <c r="MEA3" s="174"/>
      <c r="MEB3" s="174"/>
      <c r="MEC3" s="173"/>
      <c r="MED3" s="174"/>
      <c r="MEE3" s="174"/>
      <c r="MEF3" s="174"/>
      <c r="MEG3" s="173"/>
      <c r="MEH3" s="174"/>
      <c r="MEI3" s="174"/>
      <c r="MEJ3" s="174"/>
      <c r="MEK3" s="173"/>
      <c r="MEL3" s="174"/>
      <c r="MEM3" s="174"/>
      <c r="MEN3" s="174"/>
      <c r="MEO3" s="173"/>
      <c r="MEP3" s="174"/>
      <c r="MEQ3" s="174"/>
      <c r="MER3" s="174"/>
      <c r="MES3" s="173"/>
      <c r="MET3" s="174"/>
      <c r="MEU3" s="174"/>
      <c r="MEV3" s="174"/>
      <c r="MEW3" s="173"/>
      <c r="MEX3" s="174"/>
      <c r="MEY3" s="174"/>
      <c r="MEZ3" s="174"/>
      <c r="MFA3" s="173"/>
      <c r="MFB3" s="174"/>
      <c r="MFC3" s="174"/>
      <c r="MFD3" s="174"/>
      <c r="MFE3" s="173"/>
      <c r="MFF3" s="174"/>
      <c r="MFG3" s="174"/>
      <c r="MFH3" s="174"/>
      <c r="MFI3" s="173"/>
      <c r="MFJ3" s="174"/>
      <c r="MFK3" s="174"/>
      <c r="MFL3" s="174"/>
      <c r="MFM3" s="173"/>
      <c r="MFN3" s="174"/>
      <c r="MFO3" s="174"/>
      <c r="MFP3" s="174"/>
      <c r="MFQ3" s="173"/>
      <c r="MFR3" s="174"/>
      <c r="MFS3" s="174"/>
      <c r="MFT3" s="174"/>
      <c r="MFU3" s="173"/>
      <c r="MFV3" s="174"/>
      <c r="MFW3" s="174"/>
      <c r="MFX3" s="174"/>
      <c r="MFY3" s="173"/>
      <c r="MFZ3" s="174"/>
      <c r="MGA3" s="174"/>
      <c r="MGB3" s="174"/>
      <c r="MGC3" s="173"/>
      <c r="MGD3" s="174"/>
      <c r="MGE3" s="174"/>
      <c r="MGF3" s="174"/>
      <c r="MGG3" s="173"/>
      <c r="MGH3" s="174"/>
      <c r="MGI3" s="174"/>
      <c r="MGJ3" s="174"/>
      <c r="MGK3" s="173"/>
      <c r="MGL3" s="174"/>
      <c r="MGM3" s="174"/>
      <c r="MGN3" s="174"/>
      <c r="MGO3" s="173"/>
      <c r="MGP3" s="174"/>
      <c r="MGQ3" s="174"/>
      <c r="MGR3" s="174"/>
      <c r="MGS3" s="173"/>
      <c r="MGT3" s="174"/>
      <c r="MGU3" s="174"/>
      <c r="MGV3" s="174"/>
      <c r="MGW3" s="173"/>
      <c r="MGX3" s="174"/>
      <c r="MGY3" s="174"/>
      <c r="MGZ3" s="174"/>
      <c r="MHA3" s="173"/>
      <c r="MHB3" s="174"/>
      <c r="MHC3" s="174"/>
      <c r="MHD3" s="174"/>
      <c r="MHE3" s="173"/>
      <c r="MHF3" s="174"/>
      <c r="MHG3" s="174"/>
      <c r="MHH3" s="174"/>
      <c r="MHI3" s="173"/>
      <c r="MHJ3" s="174"/>
      <c r="MHK3" s="174"/>
      <c r="MHL3" s="174"/>
      <c r="MHM3" s="173"/>
      <c r="MHN3" s="174"/>
      <c r="MHO3" s="174"/>
      <c r="MHP3" s="174"/>
      <c r="MHQ3" s="173"/>
      <c r="MHR3" s="174"/>
      <c r="MHS3" s="174"/>
      <c r="MHT3" s="174"/>
      <c r="MHU3" s="173"/>
      <c r="MHV3" s="174"/>
      <c r="MHW3" s="174"/>
      <c r="MHX3" s="174"/>
      <c r="MHY3" s="173"/>
      <c r="MHZ3" s="174"/>
      <c r="MIA3" s="174"/>
      <c r="MIB3" s="174"/>
      <c r="MIC3" s="173"/>
      <c r="MID3" s="174"/>
      <c r="MIE3" s="174"/>
      <c r="MIF3" s="174"/>
      <c r="MIG3" s="173"/>
      <c r="MIH3" s="174"/>
      <c r="MII3" s="174"/>
      <c r="MIJ3" s="174"/>
      <c r="MIK3" s="173"/>
      <c r="MIL3" s="174"/>
      <c r="MIM3" s="174"/>
      <c r="MIN3" s="174"/>
      <c r="MIO3" s="173"/>
      <c r="MIP3" s="174"/>
      <c r="MIQ3" s="174"/>
      <c r="MIR3" s="174"/>
      <c r="MIS3" s="173"/>
      <c r="MIT3" s="174"/>
      <c r="MIU3" s="174"/>
      <c r="MIV3" s="174"/>
      <c r="MIW3" s="173"/>
      <c r="MIX3" s="174"/>
      <c r="MIY3" s="174"/>
      <c r="MIZ3" s="174"/>
      <c r="MJA3" s="173"/>
      <c r="MJB3" s="174"/>
      <c r="MJC3" s="174"/>
      <c r="MJD3" s="174"/>
      <c r="MJE3" s="173"/>
      <c r="MJF3" s="174"/>
      <c r="MJG3" s="174"/>
      <c r="MJH3" s="174"/>
      <c r="MJI3" s="173"/>
      <c r="MJJ3" s="174"/>
      <c r="MJK3" s="174"/>
      <c r="MJL3" s="174"/>
      <c r="MJM3" s="173"/>
      <c r="MJN3" s="174"/>
      <c r="MJO3" s="174"/>
      <c r="MJP3" s="174"/>
      <c r="MJQ3" s="173"/>
      <c r="MJR3" s="174"/>
      <c r="MJS3" s="174"/>
      <c r="MJT3" s="174"/>
      <c r="MJU3" s="173"/>
      <c r="MJV3" s="174"/>
      <c r="MJW3" s="174"/>
      <c r="MJX3" s="174"/>
      <c r="MJY3" s="173"/>
      <c r="MJZ3" s="174"/>
      <c r="MKA3" s="174"/>
      <c r="MKB3" s="174"/>
      <c r="MKC3" s="173"/>
      <c r="MKD3" s="174"/>
      <c r="MKE3" s="174"/>
      <c r="MKF3" s="174"/>
      <c r="MKG3" s="173"/>
      <c r="MKH3" s="174"/>
      <c r="MKI3" s="174"/>
      <c r="MKJ3" s="174"/>
      <c r="MKK3" s="173"/>
      <c r="MKL3" s="174"/>
      <c r="MKM3" s="174"/>
      <c r="MKN3" s="174"/>
      <c r="MKO3" s="173"/>
      <c r="MKP3" s="174"/>
      <c r="MKQ3" s="174"/>
      <c r="MKR3" s="174"/>
      <c r="MKS3" s="173"/>
      <c r="MKT3" s="174"/>
      <c r="MKU3" s="174"/>
      <c r="MKV3" s="174"/>
      <c r="MKW3" s="173"/>
      <c r="MKX3" s="174"/>
      <c r="MKY3" s="174"/>
      <c r="MKZ3" s="174"/>
      <c r="MLA3" s="173"/>
      <c r="MLB3" s="174"/>
      <c r="MLC3" s="174"/>
      <c r="MLD3" s="174"/>
      <c r="MLE3" s="173"/>
      <c r="MLF3" s="174"/>
      <c r="MLG3" s="174"/>
      <c r="MLH3" s="174"/>
      <c r="MLI3" s="173"/>
      <c r="MLJ3" s="174"/>
      <c r="MLK3" s="174"/>
      <c r="MLL3" s="174"/>
      <c r="MLM3" s="173"/>
      <c r="MLN3" s="174"/>
      <c r="MLO3" s="174"/>
      <c r="MLP3" s="174"/>
      <c r="MLQ3" s="173"/>
      <c r="MLR3" s="174"/>
      <c r="MLS3" s="174"/>
      <c r="MLT3" s="174"/>
      <c r="MLU3" s="173"/>
      <c r="MLV3" s="174"/>
      <c r="MLW3" s="174"/>
      <c r="MLX3" s="174"/>
      <c r="MLY3" s="173"/>
      <c r="MLZ3" s="174"/>
      <c r="MMA3" s="174"/>
      <c r="MMB3" s="174"/>
      <c r="MMC3" s="173"/>
      <c r="MMD3" s="174"/>
      <c r="MME3" s="174"/>
      <c r="MMF3" s="174"/>
      <c r="MMG3" s="173"/>
      <c r="MMH3" s="174"/>
      <c r="MMI3" s="174"/>
      <c r="MMJ3" s="174"/>
      <c r="MMK3" s="173"/>
      <c r="MML3" s="174"/>
      <c r="MMM3" s="174"/>
      <c r="MMN3" s="174"/>
      <c r="MMO3" s="173"/>
      <c r="MMP3" s="174"/>
      <c r="MMQ3" s="174"/>
      <c r="MMR3" s="174"/>
      <c r="MMS3" s="173"/>
      <c r="MMT3" s="174"/>
      <c r="MMU3" s="174"/>
      <c r="MMV3" s="174"/>
      <c r="MMW3" s="173"/>
      <c r="MMX3" s="174"/>
      <c r="MMY3" s="174"/>
      <c r="MMZ3" s="174"/>
      <c r="MNA3" s="173"/>
      <c r="MNB3" s="174"/>
      <c r="MNC3" s="174"/>
      <c r="MND3" s="174"/>
      <c r="MNE3" s="173"/>
      <c r="MNF3" s="174"/>
      <c r="MNG3" s="174"/>
      <c r="MNH3" s="174"/>
      <c r="MNI3" s="173"/>
      <c r="MNJ3" s="174"/>
      <c r="MNK3" s="174"/>
      <c r="MNL3" s="174"/>
      <c r="MNM3" s="173"/>
      <c r="MNN3" s="174"/>
      <c r="MNO3" s="174"/>
      <c r="MNP3" s="174"/>
      <c r="MNQ3" s="173"/>
      <c r="MNR3" s="174"/>
      <c r="MNS3" s="174"/>
      <c r="MNT3" s="174"/>
      <c r="MNU3" s="173"/>
      <c r="MNV3" s="174"/>
      <c r="MNW3" s="174"/>
      <c r="MNX3" s="174"/>
      <c r="MNY3" s="173"/>
      <c r="MNZ3" s="174"/>
      <c r="MOA3" s="174"/>
      <c r="MOB3" s="174"/>
      <c r="MOC3" s="173"/>
      <c r="MOD3" s="174"/>
      <c r="MOE3" s="174"/>
      <c r="MOF3" s="174"/>
      <c r="MOG3" s="173"/>
      <c r="MOH3" s="174"/>
      <c r="MOI3" s="174"/>
      <c r="MOJ3" s="174"/>
      <c r="MOK3" s="173"/>
      <c r="MOL3" s="174"/>
      <c r="MOM3" s="174"/>
      <c r="MON3" s="174"/>
      <c r="MOO3" s="173"/>
      <c r="MOP3" s="174"/>
      <c r="MOQ3" s="174"/>
      <c r="MOR3" s="174"/>
      <c r="MOS3" s="173"/>
      <c r="MOT3" s="174"/>
      <c r="MOU3" s="174"/>
      <c r="MOV3" s="174"/>
      <c r="MOW3" s="173"/>
      <c r="MOX3" s="174"/>
      <c r="MOY3" s="174"/>
      <c r="MOZ3" s="174"/>
      <c r="MPA3" s="173"/>
      <c r="MPB3" s="174"/>
      <c r="MPC3" s="174"/>
      <c r="MPD3" s="174"/>
      <c r="MPE3" s="173"/>
      <c r="MPF3" s="174"/>
      <c r="MPG3" s="174"/>
      <c r="MPH3" s="174"/>
      <c r="MPI3" s="173"/>
      <c r="MPJ3" s="174"/>
      <c r="MPK3" s="174"/>
      <c r="MPL3" s="174"/>
      <c r="MPM3" s="173"/>
      <c r="MPN3" s="174"/>
      <c r="MPO3" s="174"/>
      <c r="MPP3" s="174"/>
      <c r="MPQ3" s="173"/>
      <c r="MPR3" s="174"/>
      <c r="MPS3" s="174"/>
      <c r="MPT3" s="174"/>
      <c r="MPU3" s="173"/>
      <c r="MPV3" s="174"/>
      <c r="MPW3" s="174"/>
      <c r="MPX3" s="174"/>
      <c r="MPY3" s="173"/>
      <c r="MPZ3" s="174"/>
      <c r="MQA3" s="174"/>
      <c r="MQB3" s="174"/>
      <c r="MQC3" s="173"/>
      <c r="MQD3" s="174"/>
      <c r="MQE3" s="174"/>
      <c r="MQF3" s="174"/>
      <c r="MQG3" s="173"/>
      <c r="MQH3" s="174"/>
      <c r="MQI3" s="174"/>
      <c r="MQJ3" s="174"/>
      <c r="MQK3" s="173"/>
      <c r="MQL3" s="174"/>
      <c r="MQM3" s="174"/>
      <c r="MQN3" s="174"/>
      <c r="MQO3" s="173"/>
      <c r="MQP3" s="174"/>
      <c r="MQQ3" s="174"/>
      <c r="MQR3" s="174"/>
      <c r="MQS3" s="173"/>
      <c r="MQT3" s="174"/>
      <c r="MQU3" s="174"/>
      <c r="MQV3" s="174"/>
      <c r="MQW3" s="173"/>
      <c r="MQX3" s="174"/>
      <c r="MQY3" s="174"/>
      <c r="MQZ3" s="174"/>
      <c r="MRA3" s="173"/>
      <c r="MRB3" s="174"/>
      <c r="MRC3" s="174"/>
      <c r="MRD3" s="174"/>
      <c r="MRE3" s="173"/>
      <c r="MRF3" s="174"/>
      <c r="MRG3" s="174"/>
      <c r="MRH3" s="174"/>
      <c r="MRI3" s="173"/>
      <c r="MRJ3" s="174"/>
      <c r="MRK3" s="174"/>
      <c r="MRL3" s="174"/>
      <c r="MRM3" s="173"/>
      <c r="MRN3" s="174"/>
      <c r="MRO3" s="174"/>
      <c r="MRP3" s="174"/>
      <c r="MRQ3" s="173"/>
      <c r="MRR3" s="174"/>
      <c r="MRS3" s="174"/>
      <c r="MRT3" s="174"/>
      <c r="MRU3" s="173"/>
      <c r="MRV3" s="174"/>
      <c r="MRW3" s="174"/>
      <c r="MRX3" s="174"/>
      <c r="MRY3" s="173"/>
      <c r="MRZ3" s="174"/>
      <c r="MSA3" s="174"/>
      <c r="MSB3" s="174"/>
      <c r="MSC3" s="173"/>
      <c r="MSD3" s="174"/>
      <c r="MSE3" s="174"/>
      <c r="MSF3" s="174"/>
      <c r="MSG3" s="173"/>
      <c r="MSH3" s="174"/>
      <c r="MSI3" s="174"/>
      <c r="MSJ3" s="174"/>
      <c r="MSK3" s="173"/>
      <c r="MSL3" s="174"/>
      <c r="MSM3" s="174"/>
      <c r="MSN3" s="174"/>
      <c r="MSO3" s="173"/>
      <c r="MSP3" s="174"/>
      <c r="MSQ3" s="174"/>
      <c r="MSR3" s="174"/>
      <c r="MSS3" s="173"/>
      <c r="MST3" s="174"/>
      <c r="MSU3" s="174"/>
      <c r="MSV3" s="174"/>
      <c r="MSW3" s="173"/>
      <c r="MSX3" s="174"/>
      <c r="MSY3" s="174"/>
      <c r="MSZ3" s="174"/>
      <c r="MTA3" s="173"/>
      <c r="MTB3" s="174"/>
      <c r="MTC3" s="174"/>
      <c r="MTD3" s="174"/>
      <c r="MTE3" s="173"/>
      <c r="MTF3" s="174"/>
      <c r="MTG3" s="174"/>
      <c r="MTH3" s="174"/>
      <c r="MTI3" s="173"/>
      <c r="MTJ3" s="174"/>
      <c r="MTK3" s="174"/>
      <c r="MTL3" s="174"/>
      <c r="MTM3" s="173"/>
      <c r="MTN3" s="174"/>
      <c r="MTO3" s="174"/>
      <c r="MTP3" s="174"/>
      <c r="MTQ3" s="173"/>
      <c r="MTR3" s="174"/>
      <c r="MTS3" s="174"/>
      <c r="MTT3" s="174"/>
      <c r="MTU3" s="173"/>
      <c r="MTV3" s="174"/>
      <c r="MTW3" s="174"/>
      <c r="MTX3" s="174"/>
      <c r="MTY3" s="173"/>
      <c r="MTZ3" s="174"/>
      <c r="MUA3" s="174"/>
      <c r="MUB3" s="174"/>
      <c r="MUC3" s="173"/>
      <c r="MUD3" s="174"/>
      <c r="MUE3" s="174"/>
      <c r="MUF3" s="174"/>
      <c r="MUG3" s="173"/>
      <c r="MUH3" s="174"/>
      <c r="MUI3" s="174"/>
      <c r="MUJ3" s="174"/>
      <c r="MUK3" s="173"/>
      <c r="MUL3" s="174"/>
      <c r="MUM3" s="174"/>
      <c r="MUN3" s="174"/>
      <c r="MUO3" s="173"/>
      <c r="MUP3" s="174"/>
      <c r="MUQ3" s="174"/>
      <c r="MUR3" s="174"/>
      <c r="MUS3" s="173"/>
      <c r="MUT3" s="174"/>
      <c r="MUU3" s="174"/>
      <c r="MUV3" s="174"/>
      <c r="MUW3" s="173"/>
      <c r="MUX3" s="174"/>
      <c r="MUY3" s="174"/>
      <c r="MUZ3" s="174"/>
      <c r="MVA3" s="173"/>
      <c r="MVB3" s="174"/>
      <c r="MVC3" s="174"/>
      <c r="MVD3" s="174"/>
      <c r="MVE3" s="173"/>
      <c r="MVF3" s="174"/>
      <c r="MVG3" s="174"/>
      <c r="MVH3" s="174"/>
      <c r="MVI3" s="173"/>
      <c r="MVJ3" s="174"/>
      <c r="MVK3" s="174"/>
      <c r="MVL3" s="174"/>
      <c r="MVM3" s="173"/>
      <c r="MVN3" s="174"/>
      <c r="MVO3" s="174"/>
      <c r="MVP3" s="174"/>
      <c r="MVQ3" s="173"/>
      <c r="MVR3" s="174"/>
      <c r="MVS3" s="174"/>
      <c r="MVT3" s="174"/>
      <c r="MVU3" s="173"/>
      <c r="MVV3" s="174"/>
      <c r="MVW3" s="174"/>
      <c r="MVX3" s="174"/>
      <c r="MVY3" s="173"/>
      <c r="MVZ3" s="174"/>
      <c r="MWA3" s="174"/>
      <c r="MWB3" s="174"/>
      <c r="MWC3" s="173"/>
      <c r="MWD3" s="174"/>
      <c r="MWE3" s="174"/>
      <c r="MWF3" s="174"/>
      <c r="MWG3" s="173"/>
      <c r="MWH3" s="174"/>
      <c r="MWI3" s="174"/>
      <c r="MWJ3" s="174"/>
      <c r="MWK3" s="173"/>
      <c r="MWL3" s="174"/>
      <c r="MWM3" s="174"/>
      <c r="MWN3" s="174"/>
      <c r="MWO3" s="173"/>
      <c r="MWP3" s="174"/>
      <c r="MWQ3" s="174"/>
      <c r="MWR3" s="174"/>
      <c r="MWS3" s="173"/>
      <c r="MWT3" s="174"/>
      <c r="MWU3" s="174"/>
      <c r="MWV3" s="174"/>
      <c r="MWW3" s="173"/>
      <c r="MWX3" s="174"/>
      <c r="MWY3" s="174"/>
      <c r="MWZ3" s="174"/>
      <c r="MXA3" s="173"/>
      <c r="MXB3" s="174"/>
      <c r="MXC3" s="174"/>
      <c r="MXD3" s="174"/>
      <c r="MXE3" s="173"/>
      <c r="MXF3" s="174"/>
      <c r="MXG3" s="174"/>
      <c r="MXH3" s="174"/>
      <c r="MXI3" s="173"/>
      <c r="MXJ3" s="174"/>
      <c r="MXK3" s="174"/>
      <c r="MXL3" s="174"/>
      <c r="MXM3" s="173"/>
      <c r="MXN3" s="174"/>
      <c r="MXO3" s="174"/>
      <c r="MXP3" s="174"/>
      <c r="MXQ3" s="173"/>
      <c r="MXR3" s="174"/>
      <c r="MXS3" s="174"/>
      <c r="MXT3" s="174"/>
      <c r="MXU3" s="173"/>
      <c r="MXV3" s="174"/>
      <c r="MXW3" s="174"/>
      <c r="MXX3" s="174"/>
      <c r="MXY3" s="173"/>
      <c r="MXZ3" s="174"/>
      <c r="MYA3" s="174"/>
      <c r="MYB3" s="174"/>
      <c r="MYC3" s="173"/>
      <c r="MYD3" s="174"/>
      <c r="MYE3" s="174"/>
      <c r="MYF3" s="174"/>
      <c r="MYG3" s="173"/>
      <c r="MYH3" s="174"/>
      <c r="MYI3" s="174"/>
      <c r="MYJ3" s="174"/>
      <c r="MYK3" s="173"/>
      <c r="MYL3" s="174"/>
      <c r="MYM3" s="174"/>
      <c r="MYN3" s="174"/>
      <c r="MYO3" s="173"/>
      <c r="MYP3" s="174"/>
      <c r="MYQ3" s="174"/>
      <c r="MYR3" s="174"/>
      <c r="MYS3" s="173"/>
      <c r="MYT3" s="174"/>
      <c r="MYU3" s="174"/>
      <c r="MYV3" s="174"/>
      <c r="MYW3" s="173"/>
      <c r="MYX3" s="174"/>
      <c r="MYY3" s="174"/>
      <c r="MYZ3" s="174"/>
      <c r="MZA3" s="173"/>
      <c r="MZB3" s="174"/>
      <c r="MZC3" s="174"/>
      <c r="MZD3" s="174"/>
      <c r="MZE3" s="173"/>
      <c r="MZF3" s="174"/>
      <c r="MZG3" s="174"/>
      <c r="MZH3" s="174"/>
      <c r="MZI3" s="173"/>
      <c r="MZJ3" s="174"/>
      <c r="MZK3" s="174"/>
      <c r="MZL3" s="174"/>
      <c r="MZM3" s="173"/>
      <c r="MZN3" s="174"/>
      <c r="MZO3" s="174"/>
      <c r="MZP3" s="174"/>
      <c r="MZQ3" s="173"/>
      <c r="MZR3" s="174"/>
      <c r="MZS3" s="174"/>
      <c r="MZT3" s="174"/>
      <c r="MZU3" s="173"/>
      <c r="MZV3" s="174"/>
      <c r="MZW3" s="174"/>
      <c r="MZX3" s="174"/>
      <c r="MZY3" s="173"/>
      <c r="MZZ3" s="174"/>
      <c r="NAA3" s="174"/>
      <c r="NAB3" s="174"/>
      <c r="NAC3" s="173"/>
      <c r="NAD3" s="174"/>
      <c r="NAE3" s="174"/>
      <c r="NAF3" s="174"/>
      <c r="NAG3" s="173"/>
      <c r="NAH3" s="174"/>
      <c r="NAI3" s="174"/>
      <c r="NAJ3" s="174"/>
      <c r="NAK3" s="173"/>
      <c r="NAL3" s="174"/>
      <c r="NAM3" s="174"/>
      <c r="NAN3" s="174"/>
      <c r="NAO3" s="173"/>
      <c r="NAP3" s="174"/>
      <c r="NAQ3" s="174"/>
      <c r="NAR3" s="174"/>
      <c r="NAS3" s="173"/>
      <c r="NAT3" s="174"/>
      <c r="NAU3" s="174"/>
      <c r="NAV3" s="174"/>
      <c r="NAW3" s="173"/>
      <c r="NAX3" s="174"/>
      <c r="NAY3" s="174"/>
      <c r="NAZ3" s="174"/>
      <c r="NBA3" s="173"/>
      <c r="NBB3" s="174"/>
      <c r="NBC3" s="174"/>
      <c r="NBD3" s="174"/>
      <c r="NBE3" s="173"/>
      <c r="NBF3" s="174"/>
      <c r="NBG3" s="174"/>
      <c r="NBH3" s="174"/>
      <c r="NBI3" s="173"/>
      <c r="NBJ3" s="174"/>
      <c r="NBK3" s="174"/>
      <c r="NBL3" s="174"/>
      <c r="NBM3" s="173"/>
      <c r="NBN3" s="174"/>
      <c r="NBO3" s="174"/>
      <c r="NBP3" s="174"/>
      <c r="NBQ3" s="173"/>
      <c r="NBR3" s="174"/>
      <c r="NBS3" s="174"/>
      <c r="NBT3" s="174"/>
      <c r="NBU3" s="173"/>
      <c r="NBV3" s="174"/>
      <c r="NBW3" s="174"/>
      <c r="NBX3" s="174"/>
      <c r="NBY3" s="173"/>
      <c r="NBZ3" s="174"/>
      <c r="NCA3" s="174"/>
      <c r="NCB3" s="174"/>
      <c r="NCC3" s="173"/>
      <c r="NCD3" s="174"/>
      <c r="NCE3" s="174"/>
      <c r="NCF3" s="174"/>
      <c r="NCG3" s="173"/>
      <c r="NCH3" s="174"/>
      <c r="NCI3" s="174"/>
      <c r="NCJ3" s="174"/>
      <c r="NCK3" s="173"/>
      <c r="NCL3" s="174"/>
      <c r="NCM3" s="174"/>
      <c r="NCN3" s="174"/>
      <c r="NCO3" s="173"/>
      <c r="NCP3" s="174"/>
      <c r="NCQ3" s="174"/>
      <c r="NCR3" s="174"/>
      <c r="NCS3" s="173"/>
      <c r="NCT3" s="174"/>
      <c r="NCU3" s="174"/>
      <c r="NCV3" s="174"/>
      <c r="NCW3" s="173"/>
      <c r="NCX3" s="174"/>
      <c r="NCY3" s="174"/>
      <c r="NCZ3" s="174"/>
      <c r="NDA3" s="173"/>
      <c r="NDB3" s="174"/>
      <c r="NDC3" s="174"/>
      <c r="NDD3" s="174"/>
      <c r="NDE3" s="173"/>
      <c r="NDF3" s="174"/>
      <c r="NDG3" s="174"/>
      <c r="NDH3" s="174"/>
      <c r="NDI3" s="173"/>
      <c r="NDJ3" s="174"/>
      <c r="NDK3" s="174"/>
      <c r="NDL3" s="174"/>
      <c r="NDM3" s="173"/>
      <c r="NDN3" s="174"/>
      <c r="NDO3" s="174"/>
      <c r="NDP3" s="174"/>
      <c r="NDQ3" s="173"/>
      <c r="NDR3" s="174"/>
      <c r="NDS3" s="174"/>
      <c r="NDT3" s="174"/>
      <c r="NDU3" s="173"/>
      <c r="NDV3" s="174"/>
      <c r="NDW3" s="174"/>
      <c r="NDX3" s="174"/>
      <c r="NDY3" s="173"/>
      <c r="NDZ3" s="174"/>
      <c r="NEA3" s="174"/>
      <c r="NEB3" s="174"/>
      <c r="NEC3" s="173"/>
      <c r="NED3" s="174"/>
      <c r="NEE3" s="174"/>
      <c r="NEF3" s="174"/>
      <c r="NEG3" s="173"/>
      <c r="NEH3" s="174"/>
      <c r="NEI3" s="174"/>
      <c r="NEJ3" s="174"/>
      <c r="NEK3" s="173"/>
      <c r="NEL3" s="174"/>
      <c r="NEM3" s="174"/>
      <c r="NEN3" s="174"/>
      <c r="NEO3" s="173"/>
      <c r="NEP3" s="174"/>
      <c r="NEQ3" s="174"/>
      <c r="NER3" s="174"/>
      <c r="NES3" s="173"/>
      <c r="NET3" s="174"/>
      <c r="NEU3" s="174"/>
      <c r="NEV3" s="174"/>
      <c r="NEW3" s="173"/>
      <c r="NEX3" s="174"/>
      <c r="NEY3" s="174"/>
      <c r="NEZ3" s="174"/>
      <c r="NFA3" s="173"/>
      <c r="NFB3" s="174"/>
      <c r="NFC3" s="174"/>
      <c r="NFD3" s="174"/>
      <c r="NFE3" s="173"/>
      <c r="NFF3" s="174"/>
      <c r="NFG3" s="174"/>
      <c r="NFH3" s="174"/>
      <c r="NFI3" s="173"/>
      <c r="NFJ3" s="174"/>
      <c r="NFK3" s="174"/>
      <c r="NFL3" s="174"/>
      <c r="NFM3" s="173"/>
      <c r="NFN3" s="174"/>
      <c r="NFO3" s="174"/>
      <c r="NFP3" s="174"/>
      <c r="NFQ3" s="173"/>
      <c r="NFR3" s="174"/>
      <c r="NFS3" s="174"/>
      <c r="NFT3" s="174"/>
      <c r="NFU3" s="173"/>
      <c r="NFV3" s="174"/>
      <c r="NFW3" s="174"/>
      <c r="NFX3" s="174"/>
      <c r="NFY3" s="173"/>
      <c r="NFZ3" s="174"/>
      <c r="NGA3" s="174"/>
      <c r="NGB3" s="174"/>
      <c r="NGC3" s="173"/>
      <c r="NGD3" s="174"/>
      <c r="NGE3" s="174"/>
      <c r="NGF3" s="174"/>
      <c r="NGG3" s="173"/>
      <c r="NGH3" s="174"/>
      <c r="NGI3" s="174"/>
      <c r="NGJ3" s="174"/>
      <c r="NGK3" s="173"/>
      <c r="NGL3" s="174"/>
      <c r="NGM3" s="174"/>
      <c r="NGN3" s="174"/>
      <c r="NGO3" s="173"/>
      <c r="NGP3" s="174"/>
      <c r="NGQ3" s="174"/>
      <c r="NGR3" s="174"/>
      <c r="NGS3" s="173"/>
      <c r="NGT3" s="174"/>
      <c r="NGU3" s="174"/>
      <c r="NGV3" s="174"/>
      <c r="NGW3" s="173"/>
      <c r="NGX3" s="174"/>
      <c r="NGY3" s="174"/>
      <c r="NGZ3" s="174"/>
      <c r="NHA3" s="173"/>
      <c r="NHB3" s="174"/>
      <c r="NHC3" s="174"/>
      <c r="NHD3" s="174"/>
      <c r="NHE3" s="173"/>
      <c r="NHF3" s="174"/>
      <c r="NHG3" s="174"/>
      <c r="NHH3" s="174"/>
      <c r="NHI3" s="173"/>
      <c r="NHJ3" s="174"/>
      <c r="NHK3" s="174"/>
      <c r="NHL3" s="174"/>
      <c r="NHM3" s="173"/>
      <c r="NHN3" s="174"/>
      <c r="NHO3" s="174"/>
      <c r="NHP3" s="174"/>
      <c r="NHQ3" s="173"/>
      <c r="NHR3" s="174"/>
      <c r="NHS3" s="174"/>
      <c r="NHT3" s="174"/>
      <c r="NHU3" s="173"/>
      <c r="NHV3" s="174"/>
      <c r="NHW3" s="174"/>
      <c r="NHX3" s="174"/>
      <c r="NHY3" s="173"/>
      <c r="NHZ3" s="174"/>
      <c r="NIA3" s="174"/>
      <c r="NIB3" s="174"/>
      <c r="NIC3" s="173"/>
      <c r="NID3" s="174"/>
      <c r="NIE3" s="174"/>
      <c r="NIF3" s="174"/>
      <c r="NIG3" s="173"/>
      <c r="NIH3" s="174"/>
      <c r="NII3" s="174"/>
      <c r="NIJ3" s="174"/>
      <c r="NIK3" s="173"/>
      <c r="NIL3" s="174"/>
      <c r="NIM3" s="174"/>
      <c r="NIN3" s="174"/>
      <c r="NIO3" s="173"/>
      <c r="NIP3" s="174"/>
      <c r="NIQ3" s="174"/>
      <c r="NIR3" s="174"/>
      <c r="NIS3" s="173"/>
      <c r="NIT3" s="174"/>
      <c r="NIU3" s="174"/>
      <c r="NIV3" s="174"/>
      <c r="NIW3" s="173"/>
      <c r="NIX3" s="174"/>
      <c r="NIY3" s="174"/>
      <c r="NIZ3" s="174"/>
      <c r="NJA3" s="173"/>
      <c r="NJB3" s="174"/>
      <c r="NJC3" s="174"/>
      <c r="NJD3" s="174"/>
      <c r="NJE3" s="173"/>
      <c r="NJF3" s="174"/>
      <c r="NJG3" s="174"/>
      <c r="NJH3" s="174"/>
      <c r="NJI3" s="173"/>
      <c r="NJJ3" s="174"/>
      <c r="NJK3" s="174"/>
      <c r="NJL3" s="174"/>
      <c r="NJM3" s="173"/>
      <c r="NJN3" s="174"/>
      <c r="NJO3" s="174"/>
      <c r="NJP3" s="174"/>
      <c r="NJQ3" s="173"/>
      <c r="NJR3" s="174"/>
      <c r="NJS3" s="174"/>
      <c r="NJT3" s="174"/>
      <c r="NJU3" s="173"/>
      <c r="NJV3" s="174"/>
      <c r="NJW3" s="174"/>
      <c r="NJX3" s="174"/>
      <c r="NJY3" s="173"/>
      <c r="NJZ3" s="174"/>
      <c r="NKA3" s="174"/>
      <c r="NKB3" s="174"/>
      <c r="NKC3" s="173"/>
      <c r="NKD3" s="174"/>
      <c r="NKE3" s="174"/>
      <c r="NKF3" s="174"/>
      <c r="NKG3" s="173"/>
      <c r="NKH3" s="174"/>
      <c r="NKI3" s="174"/>
      <c r="NKJ3" s="174"/>
      <c r="NKK3" s="173"/>
      <c r="NKL3" s="174"/>
      <c r="NKM3" s="174"/>
      <c r="NKN3" s="174"/>
      <c r="NKO3" s="173"/>
      <c r="NKP3" s="174"/>
      <c r="NKQ3" s="174"/>
      <c r="NKR3" s="174"/>
      <c r="NKS3" s="173"/>
      <c r="NKT3" s="174"/>
      <c r="NKU3" s="174"/>
      <c r="NKV3" s="174"/>
      <c r="NKW3" s="173"/>
      <c r="NKX3" s="174"/>
      <c r="NKY3" s="174"/>
      <c r="NKZ3" s="174"/>
      <c r="NLA3" s="173"/>
      <c r="NLB3" s="174"/>
      <c r="NLC3" s="174"/>
      <c r="NLD3" s="174"/>
      <c r="NLE3" s="173"/>
      <c r="NLF3" s="174"/>
      <c r="NLG3" s="174"/>
      <c r="NLH3" s="174"/>
      <c r="NLI3" s="173"/>
      <c r="NLJ3" s="174"/>
      <c r="NLK3" s="174"/>
      <c r="NLL3" s="174"/>
      <c r="NLM3" s="173"/>
      <c r="NLN3" s="174"/>
      <c r="NLO3" s="174"/>
      <c r="NLP3" s="174"/>
      <c r="NLQ3" s="173"/>
      <c r="NLR3" s="174"/>
      <c r="NLS3" s="174"/>
      <c r="NLT3" s="174"/>
      <c r="NLU3" s="173"/>
      <c r="NLV3" s="174"/>
      <c r="NLW3" s="174"/>
      <c r="NLX3" s="174"/>
      <c r="NLY3" s="173"/>
      <c r="NLZ3" s="174"/>
      <c r="NMA3" s="174"/>
      <c r="NMB3" s="174"/>
      <c r="NMC3" s="173"/>
      <c r="NMD3" s="174"/>
      <c r="NME3" s="174"/>
      <c r="NMF3" s="174"/>
      <c r="NMG3" s="173"/>
      <c r="NMH3" s="174"/>
      <c r="NMI3" s="174"/>
      <c r="NMJ3" s="174"/>
      <c r="NMK3" s="173"/>
      <c r="NML3" s="174"/>
      <c r="NMM3" s="174"/>
      <c r="NMN3" s="174"/>
      <c r="NMO3" s="173"/>
      <c r="NMP3" s="174"/>
      <c r="NMQ3" s="174"/>
      <c r="NMR3" s="174"/>
      <c r="NMS3" s="173"/>
      <c r="NMT3" s="174"/>
      <c r="NMU3" s="174"/>
      <c r="NMV3" s="174"/>
      <c r="NMW3" s="173"/>
      <c r="NMX3" s="174"/>
      <c r="NMY3" s="174"/>
      <c r="NMZ3" s="174"/>
      <c r="NNA3" s="173"/>
      <c r="NNB3" s="174"/>
      <c r="NNC3" s="174"/>
      <c r="NND3" s="174"/>
      <c r="NNE3" s="173"/>
      <c r="NNF3" s="174"/>
      <c r="NNG3" s="174"/>
      <c r="NNH3" s="174"/>
      <c r="NNI3" s="173"/>
      <c r="NNJ3" s="174"/>
      <c r="NNK3" s="174"/>
      <c r="NNL3" s="174"/>
      <c r="NNM3" s="173"/>
      <c r="NNN3" s="174"/>
      <c r="NNO3" s="174"/>
      <c r="NNP3" s="174"/>
      <c r="NNQ3" s="173"/>
      <c r="NNR3" s="174"/>
      <c r="NNS3" s="174"/>
      <c r="NNT3" s="174"/>
      <c r="NNU3" s="173"/>
      <c r="NNV3" s="174"/>
      <c r="NNW3" s="174"/>
      <c r="NNX3" s="174"/>
      <c r="NNY3" s="173"/>
      <c r="NNZ3" s="174"/>
      <c r="NOA3" s="174"/>
      <c r="NOB3" s="174"/>
      <c r="NOC3" s="173"/>
      <c r="NOD3" s="174"/>
      <c r="NOE3" s="174"/>
      <c r="NOF3" s="174"/>
      <c r="NOG3" s="173"/>
      <c r="NOH3" s="174"/>
      <c r="NOI3" s="174"/>
      <c r="NOJ3" s="174"/>
      <c r="NOK3" s="173"/>
      <c r="NOL3" s="174"/>
      <c r="NOM3" s="174"/>
      <c r="NON3" s="174"/>
      <c r="NOO3" s="173"/>
      <c r="NOP3" s="174"/>
      <c r="NOQ3" s="174"/>
      <c r="NOR3" s="174"/>
      <c r="NOS3" s="173"/>
      <c r="NOT3" s="174"/>
      <c r="NOU3" s="174"/>
      <c r="NOV3" s="174"/>
      <c r="NOW3" s="173"/>
      <c r="NOX3" s="174"/>
      <c r="NOY3" s="174"/>
      <c r="NOZ3" s="174"/>
      <c r="NPA3" s="173"/>
      <c r="NPB3" s="174"/>
      <c r="NPC3" s="174"/>
      <c r="NPD3" s="174"/>
      <c r="NPE3" s="173"/>
      <c r="NPF3" s="174"/>
      <c r="NPG3" s="174"/>
      <c r="NPH3" s="174"/>
      <c r="NPI3" s="173"/>
      <c r="NPJ3" s="174"/>
      <c r="NPK3" s="174"/>
      <c r="NPL3" s="174"/>
      <c r="NPM3" s="173"/>
      <c r="NPN3" s="174"/>
      <c r="NPO3" s="174"/>
      <c r="NPP3" s="174"/>
      <c r="NPQ3" s="173"/>
      <c r="NPR3" s="174"/>
      <c r="NPS3" s="174"/>
      <c r="NPT3" s="174"/>
      <c r="NPU3" s="173"/>
      <c r="NPV3" s="174"/>
      <c r="NPW3" s="174"/>
      <c r="NPX3" s="174"/>
      <c r="NPY3" s="173"/>
      <c r="NPZ3" s="174"/>
      <c r="NQA3" s="174"/>
      <c r="NQB3" s="174"/>
      <c r="NQC3" s="173"/>
      <c r="NQD3" s="174"/>
      <c r="NQE3" s="174"/>
      <c r="NQF3" s="174"/>
      <c r="NQG3" s="173"/>
      <c r="NQH3" s="174"/>
      <c r="NQI3" s="174"/>
      <c r="NQJ3" s="174"/>
      <c r="NQK3" s="173"/>
      <c r="NQL3" s="174"/>
      <c r="NQM3" s="174"/>
      <c r="NQN3" s="174"/>
      <c r="NQO3" s="173"/>
      <c r="NQP3" s="174"/>
      <c r="NQQ3" s="174"/>
      <c r="NQR3" s="174"/>
      <c r="NQS3" s="173"/>
      <c r="NQT3" s="174"/>
      <c r="NQU3" s="174"/>
      <c r="NQV3" s="174"/>
      <c r="NQW3" s="173"/>
      <c r="NQX3" s="174"/>
      <c r="NQY3" s="174"/>
      <c r="NQZ3" s="174"/>
      <c r="NRA3" s="173"/>
      <c r="NRB3" s="174"/>
      <c r="NRC3" s="174"/>
      <c r="NRD3" s="174"/>
      <c r="NRE3" s="173"/>
      <c r="NRF3" s="174"/>
      <c r="NRG3" s="174"/>
      <c r="NRH3" s="174"/>
      <c r="NRI3" s="173"/>
      <c r="NRJ3" s="174"/>
      <c r="NRK3" s="174"/>
      <c r="NRL3" s="174"/>
      <c r="NRM3" s="173"/>
      <c r="NRN3" s="174"/>
      <c r="NRO3" s="174"/>
      <c r="NRP3" s="174"/>
      <c r="NRQ3" s="173"/>
      <c r="NRR3" s="174"/>
      <c r="NRS3" s="174"/>
      <c r="NRT3" s="174"/>
      <c r="NRU3" s="173"/>
      <c r="NRV3" s="174"/>
      <c r="NRW3" s="174"/>
      <c r="NRX3" s="174"/>
      <c r="NRY3" s="173"/>
      <c r="NRZ3" s="174"/>
      <c r="NSA3" s="174"/>
      <c r="NSB3" s="174"/>
      <c r="NSC3" s="173"/>
      <c r="NSD3" s="174"/>
      <c r="NSE3" s="174"/>
      <c r="NSF3" s="174"/>
      <c r="NSG3" s="173"/>
      <c r="NSH3" s="174"/>
      <c r="NSI3" s="174"/>
      <c r="NSJ3" s="174"/>
      <c r="NSK3" s="173"/>
      <c r="NSL3" s="174"/>
      <c r="NSM3" s="174"/>
      <c r="NSN3" s="174"/>
      <c r="NSO3" s="173"/>
      <c r="NSP3" s="174"/>
      <c r="NSQ3" s="174"/>
      <c r="NSR3" s="174"/>
      <c r="NSS3" s="173"/>
      <c r="NST3" s="174"/>
      <c r="NSU3" s="174"/>
      <c r="NSV3" s="174"/>
      <c r="NSW3" s="173"/>
      <c r="NSX3" s="174"/>
      <c r="NSY3" s="174"/>
      <c r="NSZ3" s="174"/>
      <c r="NTA3" s="173"/>
      <c r="NTB3" s="174"/>
      <c r="NTC3" s="174"/>
      <c r="NTD3" s="174"/>
      <c r="NTE3" s="173"/>
      <c r="NTF3" s="174"/>
      <c r="NTG3" s="174"/>
      <c r="NTH3" s="174"/>
      <c r="NTI3" s="173"/>
      <c r="NTJ3" s="174"/>
      <c r="NTK3" s="174"/>
      <c r="NTL3" s="174"/>
      <c r="NTM3" s="173"/>
      <c r="NTN3" s="174"/>
      <c r="NTO3" s="174"/>
      <c r="NTP3" s="174"/>
      <c r="NTQ3" s="173"/>
      <c r="NTR3" s="174"/>
      <c r="NTS3" s="174"/>
      <c r="NTT3" s="174"/>
      <c r="NTU3" s="173"/>
      <c r="NTV3" s="174"/>
      <c r="NTW3" s="174"/>
      <c r="NTX3" s="174"/>
      <c r="NTY3" s="173"/>
      <c r="NTZ3" s="174"/>
      <c r="NUA3" s="174"/>
      <c r="NUB3" s="174"/>
      <c r="NUC3" s="173"/>
      <c r="NUD3" s="174"/>
      <c r="NUE3" s="174"/>
      <c r="NUF3" s="174"/>
      <c r="NUG3" s="173"/>
      <c r="NUH3" s="174"/>
      <c r="NUI3" s="174"/>
      <c r="NUJ3" s="174"/>
      <c r="NUK3" s="173"/>
      <c r="NUL3" s="174"/>
      <c r="NUM3" s="174"/>
      <c r="NUN3" s="174"/>
      <c r="NUO3" s="173"/>
      <c r="NUP3" s="174"/>
      <c r="NUQ3" s="174"/>
      <c r="NUR3" s="174"/>
      <c r="NUS3" s="173"/>
      <c r="NUT3" s="174"/>
      <c r="NUU3" s="174"/>
      <c r="NUV3" s="174"/>
      <c r="NUW3" s="173"/>
      <c r="NUX3" s="174"/>
      <c r="NUY3" s="174"/>
      <c r="NUZ3" s="174"/>
      <c r="NVA3" s="173"/>
      <c r="NVB3" s="174"/>
      <c r="NVC3" s="174"/>
      <c r="NVD3" s="174"/>
      <c r="NVE3" s="173"/>
      <c r="NVF3" s="174"/>
      <c r="NVG3" s="174"/>
      <c r="NVH3" s="174"/>
      <c r="NVI3" s="173"/>
      <c r="NVJ3" s="174"/>
      <c r="NVK3" s="174"/>
      <c r="NVL3" s="174"/>
      <c r="NVM3" s="173"/>
      <c r="NVN3" s="174"/>
      <c r="NVO3" s="174"/>
      <c r="NVP3" s="174"/>
      <c r="NVQ3" s="173"/>
      <c r="NVR3" s="174"/>
      <c r="NVS3" s="174"/>
      <c r="NVT3" s="174"/>
      <c r="NVU3" s="173"/>
      <c r="NVV3" s="174"/>
      <c r="NVW3" s="174"/>
      <c r="NVX3" s="174"/>
      <c r="NVY3" s="173"/>
      <c r="NVZ3" s="174"/>
      <c r="NWA3" s="174"/>
      <c r="NWB3" s="174"/>
      <c r="NWC3" s="173"/>
      <c r="NWD3" s="174"/>
      <c r="NWE3" s="174"/>
      <c r="NWF3" s="174"/>
      <c r="NWG3" s="173"/>
      <c r="NWH3" s="174"/>
      <c r="NWI3" s="174"/>
      <c r="NWJ3" s="174"/>
      <c r="NWK3" s="173"/>
      <c r="NWL3" s="174"/>
      <c r="NWM3" s="174"/>
      <c r="NWN3" s="174"/>
      <c r="NWO3" s="173"/>
      <c r="NWP3" s="174"/>
      <c r="NWQ3" s="174"/>
      <c r="NWR3" s="174"/>
      <c r="NWS3" s="173"/>
      <c r="NWT3" s="174"/>
      <c r="NWU3" s="174"/>
      <c r="NWV3" s="174"/>
      <c r="NWW3" s="173"/>
      <c r="NWX3" s="174"/>
      <c r="NWY3" s="174"/>
      <c r="NWZ3" s="174"/>
      <c r="NXA3" s="173"/>
      <c r="NXB3" s="174"/>
      <c r="NXC3" s="174"/>
      <c r="NXD3" s="174"/>
      <c r="NXE3" s="173"/>
      <c r="NXF3" s="174"/>
      <c r="NXG3" s="174"/>
      <c r="NXH3" s="174"/>
      <c r="NXI3" s="173"/>
      <c r="NXJ3" s="174"/>
      <c r="NXK3" s="174"/>
      <c r="NXL3" s="174"/>
      <c r="NXM3" s="173"/>
      <c r="NXN3" s="174"/>
      <c r="NXO3" s="174"/>
      <c r="NXP3" s="174"/>
      <c r="NXQ3" s="173"/>
      <c r="NXR3" s="174"/>
      <c r="NXS3" s="174"/>
      <c r="NXT3" s="174"/>
      <c r="NXU3" s="173"/>
      <c r="NXV3" s="174"/>
      <c r="NXW3" s="174"/>
      <c r="NXX3" s="174"/>
      <c r="NXY3" s="173"/>
      <c r="NXZ3" s="174"/>
      <c r="NYA3" s="174"/>
      <c r="NYB3" s="174"/>
      <c r="NYC3" s="173"/>
      <c r="NYD3" s="174"/>
      <c r="NYE3" s="174"/>
      <c r="NYF3" s="174"/>
      <c r="NYG3" s="173"/>
      <c r="NYH3" s="174"/>
      <c r="NYI3" s="174"/>
      <c r="NYJ3" s="174"/>
      <c r="NYK3" s="173"/>
      <c r="NYL3" s="174"/>
      <c r="NYM3" s="174"/>
      <c r="NYN3" s="174"/>
      <c r="NYO3" s="173"/>
      <c r="NYP3" s="174"/>
      <c r="NYQ3" s="174"/>
      <c r="NYR3" s="174"/>
      <c r="NYS3" s="173"/>
      <c r="NYT3" s="174"/>
      <c r="NYU3" s="174"/>
      <c r="NYV3" s="174"/>
      <c r="NYW3" s="173"/>
      <c r="NYX3" s="174"/>
      <c r="NYY3" s="174"/>
      <c r="NYZ3" s="174"/>
      <c r="NZA3" s="173"/>
      <c r="NZB3" s="174"/>
      <c r="NZC3" s="174"/>
      <c r="NZD3" s="174"/>
      <c r="NZE3" s="173"/>
      <c r="NZF3" s="174"/>
      <c r="NZG3" s="174"/>
      <c r="NZH3" s="174"/>
      <c r="NZI3" s="173"/>
      <c r="NZJ3" s="174"/>
      <c r="NZK3" s="174"/>
      <c r="NZL3" s="174"/>
      <c r="NZM3" s="173"/>
      <c r="NZN3" s="174"/>
      <c r="NZO3" s="174"/>
      <c r="NZP3" s="174"/>
      <c r="NZQ3" s="173"/>
      <c r="NZR3" s="174"/>
      <c r="NZS3" s="174"/>
      <c r="NZT3" s="174"/>
      <c r="NZU3" s="173"/>
      <c r="NZV3" s="174"/>
      <c r="NZW3" s="174"/>
      <c r="NZX3" s="174"/>
      <c r="NZY3" s="173"/>
      <c r="NZZ3" s="174"/>
      <c r="OAA3" s="174"/>
      <c r="OAB3" s="174"/>
      <c r="OAC3" s="173"/>
      <c r="OAD3" s="174"/>
      <c r="OAE3" s="174"/>
      <c r="OAF3" s="174"/>
      <c r="OAG3" s="173"/>
      <c r="OAH3" s="174"/>
      <c r="OAI3" s="174"/>
      <c r="OAJ3" s="174"/>
      <c r="OAK3" s="173"/>
      <c r="OAL3" s="174"/>
      <c r="OAM3" s="174"/>
      <c r="OAN3" s="174"/>
      <c r="OAO3" s="173"/>
      <c r="OAP3" s="174"/>
      <c r="OAQ3" s="174"/>
      <c r="OAR3" s="174"/>
      <c r="OAS3" s="173"/>
      <c r="OAT3" s="174"/>
      <c r="OAU3" s="174"/>
      <c r="OAV3" s="174"/>
      <c r="OAW3" s="173"/>
      <c r="OAX3" s="174"/>
      <c r="OAY3" s="174"/>
      <c r="OAZ3" s="174"/>
      <c r="OBA3" s="173"/>
      <c r="OBB3" s="174"/>
      <c r="OBC3" s="174"/>
      <c r="OBD3" s="174"/>
      <c r="OBE3" s="173"/>
      <c r="OBF3" s="174"/>
      <c r="OBG3" s="174"/>
      <c r="OBH3" s="174"/>
      <c r="OBI3" s="173"/>
      <c r="OBJ3" s="174"/>
      <c r="OBK3" s="174"/>
      <c r="OBL3" s="174"/>
      <c r="OBM3" s="173"/>
      <c r="OBN3" s="174"/>
      <c r="OBO3" s="174"/>
      <c r="OBP3" s="174"/>
      <c r="OBQ3" s="173"/>
      <c r="OBR3" s="174"/>
      <c r="OBS3" s="174"/>
      <c r="OBT3" s="174"/>
      <c r="OBU3" s="173"/>
      <c r="OBV3" s="174"/>
      <c r="OBW3" s="174"/>
      <c r="OBX3" s="174"/>
      <c r="OBY3" s="173"/>
      <c r="OBZ3" s="174"/>
      <c r="OCA3" s="174"/>
      <c r="OCB3" s="174"/>
      <c r="OCC3" s="173"/>
      <c r="OCD3" s="174"/>
      <c r="OCE3" s="174"/>
      <c r="OCF3" s="174"/>
      <c r="OCG3" s="173"/>
      <c r="OCH3" s="174"/>
      <c r="OCI3" s="174"/>
      <c r="OCJ3" s="174"/>
      <c r="OCK3" s="173"/>
      <c r="OCL3" s="174"/>
      <c r="OCM3" s="174"/>
      <c r="OCN3" s="174"/>
      <c r="OCO3" s="173"/>
      <c r="OCP3" s="174"/>
      <c r="OCQ3" s="174"/>
      <c r="OCR3" s="174"/>
      <c r="OCS3" s="173"/>
      <c r="OCT3" s="174"/>
      <c r="OCU3" s="174"/>
      <c r="OCV3" s="174"/>
      <c r="OCW3" s="173"/>
      <c r="OCX3" s="174"/>
      <c r="OCY3" s="174"/>
      <c r="OCZ3" s="174"/>
      <c r="ODA3" s="173"/>
      <c r="ODB3" s="174"/>
      <c r="ODC3" s="174"/>
      <c r="ODD3" s="174"/>
      <c r="ODE3" s="173"/>
      <c r="ODF3" s="174"/>
      <c r="ODG3" s="174"/>
      <c r="ODH3" s="174"/>
      <c r="ODI3" s="173"/>
      <c r="ODJ3" s="174"/>
      <c r="ODK3" s="174"/>
      <c r="ODL3" s="174"/>
      <c r="ODM3" s="173"/>
      <c r="ODN3" s="174"/>
      <c r="ODO3" s="174"/>
      <c r="ODP3" s="174"/>
      <c r="ODQ3" s="173"/>
      <c r="ODR3" s="174"/>
      <c r="ODS3" s="174"/>
      <c r="ODT3" s="174"/>
      <c r="ODU3" s="173"/>
      <c r="ODV3" s="174"/>
      <c r="ODW3" s="174"/>
      <c r="ODX3" s="174"/>
      <c r="ODY3" s="173"/>
      <c r="ODZ3" s="174"/>
      <c r="OEA3" s="174"/>
      <c r="OEB3" s="174"/>
      <c r="OEC3" s="173"/>
      <c r="OED3" s="174"/>
      <c r="OEE3" s="174"/>
      <c r="OEF3" s="174"/>
      <c r="OEG3" s="173"/>
      <c r="OEH3" s="174"/>
      <c r="OEI3" s="174"/>
      <c r="OEJ3" s="174"/>
      <c r="OEK3" s="173"/>
      <c r="OEL3" s="174"/>
      <c r="OEM3" s="174"/>
      <c r="OEN3" s="174"/>
      <c r="OEO3" s="173"/>
      <c r="OEP3" s="174"/>
      <c r="OEQ3" s="174"/>
      <c r="OER3" s="174"/>
      <c r="OES3" s="173"/>
      <c r="OET3" s="174"/>
      <c r="OEU3" s="174"/>
      <c r="OEV3" s="174"/>
      <c r="OEW3" s="173"/>
      <c r="OEX3" s="174"/>
      <c r="OEY3" s="174"/>
      <c r="OEZ3" s="174"/>
      <c r="OFA3" s="173"/>
      <c r="OFB3" s="174"/>
      <c r="OFC3" s="174"/>
      <c r="OFD3" s="174"/>
      <c r="OFE3" s="173"/>
      <c r="OFF3" s="174"/>
      <c r="OFG3" s="174"/>
      <c r="OFH3" s="174"/>
      <c r="OFI3" s="173"/>
      <c r="OFJ3" s="174"/>
      <c r="OFK3" s="174"/>
      <c r="OFL3" s="174"/>
      <c r="OFM3" s="173"/>
      <c r="OFN3" s="174"/>
      <c r="OFO3" s="174"/>
      <c r="OFP3" s="174"/>
      <c r="OFQ3" s="173"/>
      <c r="OFR3" s="174"/>
      <c r="OFS3" s="174"/>
      <c r="OFT3" s="174"/>
      <c r="OFU3" s="173"/>
      <c r="OFV3" s="174"/>
      <c r="OFW3" s="174"/>
      <c r="OFX3" s="174"/>
      <c r="OFY3" s="173"/>
      <c r="OFZ3" s="174"/>
      <c r="OGA3" s="174"/>
      <c r="OGB3" s="174"/>
      <c r="OGC3" s="173"/>
      <c r="OGD3" s="174"/>
      <c r="OGE3" s="174"/>
      <c r="OGF3" s="174"/>
      <c r="OGG3" s="173"/>
      <c r="OGH3" s="174"/>
      <c r="OGI3" s="174"/>
      <c r="OGJ3" s="174"/>
      <c r="OGK3" s="173"/>
      <c r="OGL3" s="174"/>
      <c r="OGM3" s="174"/>
      <c r="OGN3" s="174"/>
      <c r="OGO3" s="173"/>
      <c r="OGP3" s="174"/>
      <c r="OGQ3" s="174"/>
      <c r="OGR3" s="174"/>
      <c r="OGS3" s="173"/>
      <c r="OGT3" s="174"/>
      <c r="OGU3" s="174"/>
      <c r="OGV3" s="174"/>
      <c r="OGW3" s="173"/>
      <c r="OGX3" s="174"/>
      <c r="OGY3" s="174"/>
      <c r="OGZ3" s="174"/>
      <c r="OHA3" s="173"/>
      <c r="OHB3" s="174"/>
      <c r="OHC3" s="174"/>
      <c r="OHD3" s="174"/>
      <c r="OHE3" s="173"/>
      <c r="OHF3" s="174"/>
      <c r="OHG3" s="174"/>
      <c r="OHH3" s="174"/>
      <c r="OHI3" s="173"/>
      <c r="OHJ3" s="174"/>
      <c r="OHK3" s="174"/>
      <c r="OHL3" s="174"/>
      <c r="OHM3" s="173"/>
      <c r="OHN3" s="174"/>
      <c r="OHO3" s="174"/>
      <c r="OHP3" s="174"/>
      <c r="OHQ3" s="173"/>
      <c r="OHR3" s="174"/>
      <c r="OHS3" s="174"/>
      <c r="OHT3" s="174"/>
      <c r="OHU3" s="173"/>
      <c r="OHV3" s="174"/>
      <c r="OHW3" s="174"/>
      <c r="OHX3" s="174"/>
      <c r="OHY3" s="173"/>
      <c r="OHZ3" s="174"/>
      <c r="OIA3" s="174"/>
      <c r="OIB3" s="174"/>
      <c r="OIC3" s="173"/>
      <c r="OID3" s="174"/>
      <c r="OIE3" s="174"/>
      <c r="OIF3" s="174"/>
      <c r="OIG3" s="173"/>
      <c r="OIH3" s="174"/>
      <c r="OII3" s="174"/>
      <c r="OIJ3" s="174"/>
      <c r="OIK3" s="173"/>
      <c r="OIL3" s="174"/>
      <c r="OIM3" s="174"/>
      <c r="OIN3" s="174"/>
      <c r="OIO3" s="173"/>
      <c r="OIP3" s="174"/>
      <c r="OIQ3" s="174"/>
      <c r="OIR3" s="174"/>
      <c r="OIS3" s="173"/>
      <c r="OIT3" s="174"/>
      <c r="OIU3" s="174"/>
      <c r="OIV3" s="174"/>
      <c r="OIW3" s="173"/>
      <c r="OIX3" s="174"/>
      <c r="OIY3" s="174"/>
      <c r="OIZ3" s="174"/>
      <c r="OJA3" s="173"/>
      <c r="OJB3" s="174"/>
      <c r="OJC3" s="174"/>
      <c r="OJD3" s="174"/>
      <c r="OJE3" s="173"/>
      <c r="OJF3" s="174"/>
      <c r="OJG3" s="174"/>
      <c r="OJH3" s="174"/>
      <c r="OJI3" s="173"/>
      <c r="OJJ3" s="174"/>
      <c r="OJK3" s="174"/>
      <c r="OJL3" s="174"/>
      <c r="OJM3" s="173"/>
      <c r="OJN3" s="174"/>
      <c r="OJO3" s="174"/>
      <c r="OJP3" s="174"/>
      <c r="OJQ3" s="173"/>
      <c r="OJR3" s="174"/>
      <c r="OJS3" s="174"/>
      <c r="OJT3" s="174"/>
      <c r="OJU3" s="173"/>
      <c r="OJV3" s="174"/>
      <c r="OJW3" s="174"/>
      <c r="OJX3" s="174"/>
      <c r="OJY3" s="173"/>
      <c r="OJZ3" s="174"/>
      <c r="OKA3" s="174"/>
      <c r="OKB3" s="174"/>
      <c r="OKC3" s="173"/>
      <c r="OKD3" s="174"/>
      <c r="OKE3" s="174"/>
      <c r="OKF3" s="174"/>
      <c r="OKG3" s="173"/>
      <c r="OKH3" s="174"/>
      <c r="OKI3" s="174"/>
      <c r="OKJ3" s="174"/>
      <c r="OKK3" s="173"/>
      <c r="OKL3" s="174"/>
      <c r="OKM3" s="174"/>
      <c r="OKN3" s="174"/>
      <c r="OKO3" s="173"/>
      <c r="OKP3" s="174"/>
      <c r="OKQ3" s="174"/>
      <c r="OKR3" s="174"/>
      <c r="OKS3" s="173"/>
      <c r="OKT3" s="174"/>
      <c r="OKU3" s="174"/>
      <c r="OKV3" s="174"/>
      <c r="OKW3" s="173"/>
      <c r="OKX3" s="174"/>
      <c r="OKY3" s="174"/>
      <c r="OKZ3" s="174"/>
      <c r="OLA3" s="173"/>
      <c r="OLB3" s="174"/>
      <c r="OLC3" s="174"/>
      <c r="OLD3" s="174"/>
      <c r="OLE3" s="173"/>
      <c r="OLF3" s="174"/>
      <c r="OLG3" s="174"/>
      <c r="OLH3" s="174"/>
      <c r="OLI3" s="173"/>
      <c r="OLJ3" s="174"/>
      <c r="OLK3" s="174"/>
      <c r="OLL3" s="174"/>
      <c r="OLM3" s="173"/>
      <c r="OLN3" s="174"/>
      <c r="OLO3" s="174"/>
      <c r="OLP3" s="174"/>
      <c r="OLQ3" s="173"/>
      <c r="OLR3" s="174"/>
      <c r="OLS3" s="174"/>
      <c r="OLT3" s="174"/>
      <c r="OLU3" s="173"/>
      <c r="OLV3" s="174"/>
      <c r="OLW3" s="174"/>
      <c r="OLX3" s="174"/>
      <c r="OLY3" s="173"/>
      <c r="OLZ3" s="174"/>
      <c r="OMA3" s="174"/>
      <c r="OMB3" s="174"/>
      <c r="OMC3" s="173"/>
      <c r="OMD3" s="174"/>
      <c r="OME3" s="174"/>
      <c r="OMF3" s="174"/>
      <c r="OMG3" s="173"/>
      <c r="OMH3" s="174"/>
      <c r="OMI3" s="174"/>
      <c r="OMJ3" s="174"/>
      <c r="OMK3" s="173"/>
      <c r="OML3" s="174"/>
      <c r="OMM3" s="174"/>
      <c r="OMN3" s="174"/>
      <c r="OMO3" s="173"/>
      <c r="OMP3" s="174"/>
      <c r="OMQ3" s="174"/>
      <c r="OMR3" s="174"/>
      <c r="OMS3" s="173"/>
      <c r="OMT3" s="174"/>
      <c r="OMU3" s="174"/>
      <c r="OMV3" s="174"/>
      <c r="OMW3" s="173"/>
      <c r="OMX3" s="174"/>
      <c r="OMY3" s="174"/>
      <c r="OMZ3" s="174"/>
      <c r="ONA3" s="173"/>
      <c r="ONB3" s="174"/>
      <c r="ONC3" s="174"/>
      <c r="OND3" s="174"/>
      <c r="ONE3" s="173"/>
      <c r="ONF3" s="174"/>
      <c r="ONG3" s="174"/>
      <c r="ONH3" s="174"/>
      <c r="ONI3" s="173"/>
      <c r="ONJ3" s="174"/>
      <c r="ONK3" s="174"/>
      <c r="ONL3" s="174"/>
      <c r="ONM3" s="173"/>
      <c r="ONN3" s="174"/>
      <c r="ONO3" s="174"/>
      <c r="ONP3" s="174"/>
      <c r="ONQ3" s="173"/>
      <c r="ONR3" s="174"/>
      <c r="ONS3" s="174"/>
      <c r="ONT3" s="174"/>
      <c r="ONU3" s="173"/>
      <c r="ONV3" s="174"/>
      <c r="ONW3" s="174"/>
      <c r="ONX3" s="174"/>
      <c r="ONY3" s="173"/>
      <c r="ONZ3" s="174"/>
      <c r="OOA3" s="174"/>
      <c r="OOB3" s="174"/>
      <c r="OOC3" s="173"/>
      <c r="OOD3" s="174"/>
      <c r="OOE3" s="174"/>
      <c r="OOF3" s="174"/>
      <c r="OOG3" s="173"/>
      <c r="OOH3" s="174"/>
      <c r="OOI3" s="174"/>
      <c r="OOJ3" s="174"/>
      <c r="OOK3" s="173"/>
      <c r="OOL3" s="174"/>
      <c r="OOM3" s="174"/>
      <c r="OON3" s="174"/>
      <c r="OOO3" s="173"/>
      <c r="OOP3" s="174"/>
      <c r="OOQ3" s="174"/>
      <c r="OOR3" s="174"/>
      <c r="OOS3" s="173"/>
      <c r="OOT3" s="174"/>
      <c r="OOU3" s="174"/>
      <c r="OOV3" s="174"/>
      <c r="OOW3" s="173"/>
      <c r="OOX3" s="174"/>
      <c r="OOY3" s="174"/>
      <c r="OOZ3" s="174"/>
      <c r="OPA3" s="173"/>
      <c r="OPB3" s="174"/>
      <c r="OPC3" s="174"/>
      <c r="OPD3" s="174"/>
      <c r="OPE3" s="173"/>
      <c r="OPF3" s="174"/>
      <c r="OPG3" s="174"/>
      <c r="OPH3" s="174"/>
      <c r="OPI3" s="173"/>
      <c r="OPJ3" s="174"/>
      <c r="OPK3" s="174"/>
      <c r="OPL3" s="174"/>
      <c r="OPM3" s="173"/>
      <c r="OPN3" s="174"/>
      <c r="OPO3" s="174"/>
      <c r="OPP3" s="174"/>
      <c r="OPQ3" s="173"/>
      <c r="OPR3" s="174"/>
      <c r="OPS3" s="174"/>
      <c r="OPT3" s="174"/>
      <c r="OPU3" s="173"/>
      <c r="OPV3" s="174"/>
      <c r="OPW3" s="174"/>
      <c r="OPX3" s="174"/>
      <c r="OPY3" s="173"/>
      <c r="OPZ3" s="174"/>
      <c r="OQA3" s="174"/>
      <c r="OQB3" s="174"/>
      <c r="OQC3" s="173"/>
      <c r="OQD3" s="174"/>
      <c r="OQE3" s="174"/>
      <c r="OQF3" s="174"/>
      <c r="OQG3" s="173"/>
      <c r="OQH3" s="174"/>
      <c r="OQI3" s="174"/>
      <c r="OQJ3" s="174"/>
      <c r="OQK3" s="173"/>
      <c r="OQL3" s="174"/>
      <c r="OQM3" s="174"/>
      <c r="OQN3" s="174"/>
      <c r="OQO3" s="173"/>
      <c r="OQP3" s="174"/>
      <c r="OQQ3" s="174"/>
      <c r="OQR3" s="174"/>
      <c r="OQS3" s="173"/>
      <c r="OQT3" s="174"/>
      <c r="OQU3" s="174"/>
      <c r="OQV3" s="174"/>
      <c r="OQW3" s="173"/>
      <c r="OQX3" s="174"/>
      <c r="OQY3" s="174"/>
      <c r="OQZ3" s="174"/>
      <c r="ORA3" s="173"/>
      <c r="ORB3" s="174"/>
      <c r="ORC3" s="174"/>
      <c r="ORD3" s="174"/>
      <c r="ORE3" s="173"/>
      <c r="ORF3" s="174"/>
      <c r="ORG3" s="174"/>
      <c r="ORH3" s="174"/>
      <c r="ORI3" s="173"/>
      <c r="ORJ3" s="174"/>
      <c r="ORK3" s="174"/>
      <c r="ORL3" s="174"/>
      <c r="ORM3" s="173"/>
      <c r="ORN3" s="174"/>
      <c r="ORO3" s="174"/>
      <c r="ORP3" s="174"/>
      <c r="ORQ3" s="173"/>
      <c r="ORR3" s="174"/>
      <c r="ORS3" s="174"/>
      <c r="ORT3" s="174"/>
      <c r="ORU3" s="173"/>
      <c r="ORV3" s="174"/>
      <c r="ORW3" s="174"/>
      <c r="ORX3" s="174"/>
      <c r="ORY3" s="173"/>
      <c r="ORZ3" s="174"/>
      <c r="OSA3" s="174"/>
      <c r="OSB3" s="174"/>
      <c r="OSC3" s="173"/>
      <c r="OSD3" s="174"/>
      <c r="OSE3" s="174"/>
      <c r="OSF3" s="174"/>
      <c r="OSG3" s="173"/>
      <c r="OSH3" s="174"/>
      <c r="OSI3" s="174"/>
      <c r="OSJ3" s="174"/>
      <c r="OSK3" s="173"/>
      <c r="OSL3" s="174"/>
      <c r="OSM3" s="174"/>
      <c r="OSN3" s="174"/>
      <c r="OSO3" s="173"/>
      <c r="OSP3" s="174"/>
      <c r="OSQ3" s="174"/>
      <c r="OSR3" s="174"/>
      <c r="OSS3" s="173"/>
      <c r="OST3" s="174"/>
      <c r="OSU3" s="174"/>
      <c r="OSV3" s="174"/>
      <c r="OSW3" s="173"/>
      <c r="OSX3" s="174"/>
      <c r="OSY3" s="174"/>
      <c r="OSZ3" s="174"/>
      <c r="OTA3" s="173"/>
      <c r="OTB3" s="174"/>
      <c r="OTC3" s="174"/>
      <c r="OTD3" s="174"/>
      <c r="OTE3" s="173"/>
      <c r="OTF3" s="174"/>
      <c r="OTG3" s="174"/>
      <c r="OTH3" s="174"/>
      <c r="OTI3" s="173"/>
      <c r="OTJ3" s="174"/>
      <c r="OTK3" s="174"/>
      <c r="OTL3" s="174"/>
      <c r="OTM3" s="173"/>
      <c r="OTN3" s="174"/>
      <c r="OTO3" s="174"/>
      <c r="OTP3" s="174"/>
      <c r="OTQ3" s="173"/>
      <c r="OTR3" s="174"/>
      <c r="OTS3" s="174"/>
      <c r="OTT3" s="174"/>
      <c r="OTU3" s="173"/>
      <c r="OTV3" s="174"/>
      <c r="OTW3" s="174"/>
      <c r="OTX3" s="174"/>
      <c r="OTY3" s="173"/>
      <c r="OTZ3" s="174"/>
      <c r="OUA3" s="174"/>
      <c r="OUB3" s="174"/>
      <c r="OUC3" s="173"/>
      <c r="OUD3" s="174"/>
      <c r="OUE3" s="174"/>
      <c r="OUF3" s="174"/>
      <c r="OUG3" s="173"/>
      <c r="OUH3" s="174"/>
      <c r="OUI3" s="174"/>
      <c r="OUJ3" s="174"/>
      <c r="OUK3" s="173"/>
      <c r="OUL3" s="174"/>
      <c r="OUM3" s="174"/>
      <c r="OUN3" s="174"/>
      <c r="OUO3" s="173"/>
      <c r="OUP3" s="174"/>
      <c r="OUQ3" s="174"/>
      <c r="OUR3" s="174"/>
      <c r="OUS3" s="173"/>
      <c r="OUT3" s="174"/>
      <c r="OUU3" s="174"/>
      <c r="OUV3" s="174"/>
      <c r="OUW3" s="173"/>
      <c r="OUX3" s="174"/>
      <c r="OUY3" s="174"/>
      <c r="OUZ3" s="174"/>
      <c r="OVA3" s="173"/>
      <c r="OVB3" s="174"/>
      <c r="OVC3" s="174"/>
      <c r="OVD3" s="174"/>
      <c r="OVE3" s="173"/>
      <c r="OVF3" s="174"/>
      <c r="OVG3" s="174"/>
      <c r="OVH3" s="174"/>
      <c r="OVI3" s="173"/>
      <c r="OVJ3" s="174"/>
      <c r="OVK3" s="174"/>
      <c r="OVL3" s="174"/>
      <c r="OVM3" s="173"/>
      <c r="OVN3" s="174"/>
      <c r="OVO3" s="174"/>
      <c r="OVP3" s="174"/>
      <c r="OVQ3" s="173"/>
      <c r="OVR3" s="174"/>
      <c r="OVS3" s="174"/>
      <c r="OVT3" s="174"/>
      <c r="OVU3" s="173"/>
      <c r="OVV3" s="174"/>
      <c r="OVW3" s="174"/>
      <c r="OVX3" s="174"/>
      <c r="OVY3" s="173"/>
      <c r="OVZ3" s="174"/>
      <c r="OWA3" s="174"/>
      <c r="OWB3" s="174"/>
      <c r="OWC3" s="173"/>
      <c r="OWD3" s="174"/>
      <c r="OWE3" s="174"/>
      <c r="OWF3" s="174"/>
      <c r="OWG3" s="173"/>
      <c r="OWH3" s="174"/>
      <c r="OWI3" s="174"/>
      <c r="OWJ3" s="174"/>
      <c r="OWK3" s="173"/>
      <c r="OWL3" s="174"/>
      <c r="OWM3" s="174"/>
      <c r="OWN3" s="174"/>
      <c r="OWO3" s="173"/>
      <c r="OWP3" s="174"/>
      <c r="OWQ3" s="174"/>
      <c r="OWR3" s="174"/>
      <c r="OWS3" s="173"/>
      <c r="OWT3" s="174"/>
      <c r="OWU3" s="174"/>
      <c r="OWV3" s="174"/>
      <c r="OWW3" s="173"/>
      <c r="OWX3" s="174"/>
      <c r="OWY3" s="174"/>
      <c r="OWZ3" s="174"/>
      <c r="OXA3" s="173"/>
      <c r="OXB3" s="174"/>
      <c r="OXC3" s="174"/>
      <c r="OXD3" s="174"/>
      <c r="OXE3" s="173"/>
      <c r="OXF3" s="174"/>
      <c r="OXG3" s="174"/>
      <c r="OXH3" s="174"/>
      <c r="OXI3" s="173"/>
      <c r="OXJ3" s="174"/>
      <c r="OXK3" s="174"/>
      <c r="OXL3" s="174"/>
      <c r="OXM3" s="173"/>
      <c r="OXN3" s="174"/>
      <c r="OXO3" s="174"/>
      <c r="OXP3" s="174"/>
      <c r="OXQ3" s="173"/>
      <c r="OXR3" s="174"/>
      <c r="OXS3" s="174"/>
      <c r="OXT3" s="174"/>
      <c r="OXU3" s="173"/>
      <c r="OXV3" s="174"/>
      <c r="OXW3" s="174"/>
      <c r="OXX3" s="174"/>
      <c r="OXY3" s="173"/>
      <c r="OXZ3" s="174"/>
      <c r="OYA3" s="174"/>
      <c r="OYB3" s="174"/>
      <c r="OYC3" s="173"/>
      <c r="OYD3" s="174"/>
      <c r="OYE3" s="174"/>
      <c r="OYF3" s="174"/>
      <c r="OYG3" s="173"/>
      <c r="OYH3" s="174"/>
      <c r="OYI3" s="174"/>
      <c r="OYJ3" s="174"/>
      <c r="OYK3" s="173"/>
      <c r="OYL3" s="174"/>
      <c r="OYM3" s="174"/>
      <c r="OYN3" s="174"/>
      <c r="OYO3" s="173"/>
      <c r="OYP3" s="174"/>
      <c r="OYQ3" s="174"/>
      <c r="OYR3" s="174"/>
      <c r="OYS3" s="173"/>
      <c r="OYT3" s="174"/>
      <c r="OYU3" s="174"/>
      <c r="OYV3" s="174"/>
      <c r="OYW3" s="173"/>
      <c r="OYX3" s="174"/>
      <c r="OYY3" s="174"/>
      <c r="OYZ3" s="174"/>
      <c r="OZA3" s="173"/>
      <c r="OZB3" s="174"/>
      <c r="OZC3" s="174"/>
      <c r="OZD3" s="174"/>
      <c r="OZE3" s="173"/>
      <c r="OZF3" s="174"/>
      <c r="OZG3" s="174"/>
      <c r="OZH3" s="174"/>
      <c r="OZI3" s="173"/>
      <c r="OZJ3" s="174"/>
      <c r="OZK3" s="174"/>
      <c r="OZL3" s="174"/>
      <c r="OZM3" s="173"/>
      <c r="OZN3" s="174"/>
      <c r="OZO3" s="174"/>
      <c r="OZP3" s="174"/>
      <c r="OZQ3" s="173"/>
      <c r="OZR3" s="174"/>
      <c r="OZS3" s="174"/>
      <c r="OZT3" s="174"/>
      <c r="OZU3" s="173"/>
      <c r="OZV3" s="174"/>
      <c r="OZW3" s="174"/>
      <c r="OZX3" s="174"/>
      <c r="OZY3" s="173"/>
      <c r="OZZ3" s="174"/>
      <c r="PAA3" s="174"/>
      <c r="PAB3" s="174"/>
      <c r="PAC3" s="173"/>
      <c r="PAD3" s="174"/>
      <c r="PAE3" s="174"/>
      <c r="PAF3" s="174"/>
      <c r="PAG3" s="173"/>
      <c r="PAH3" s="174"/>
      <c r="PAI3" s="174"/>
      <c r="PAJ3" s="174"/>
      <c r="PAK3" s="173"/>
      <c r="PAL3" s="174"/>
      <c r="PAM3" s="174"/>
      <c r="PAN3" s="174"/>
      <c r="PAO3" s="173"/>
      <c r="PAP3" s="174"/>
      <c r="PAQ3" s="174"/>
      <c r="PAR3" s="174"/>
      <c r="PAS3" s="173"/>
      <c r="PAT3" s="174"/>
      <c r="PAU3" s="174"/>
      <c r="PAV3" s="174"/>
      <c r="PAW3" s="173"/>
      <c r="PAX3" s="174"/>
      <c r="PAY3" s="174"/>
      <c r="PAZ3" s="174"/>
      <c r="PBA3" s="173"/>
      <c r="PBB3" s="174"/>
      <c r="PBC3" s="174"/>
      <c r="PBD3" s="174"/>
      <c r="PBE3" s="173"/>
      <c r="PBF3" s="174"/>
      <c r="PBG3" s="174"/>
      <c r="PBH3" s="174"/>
      <c r="PBI3" s="173"/>
      <c r="PBJ3" s="174"/>
      <c r="PBK3" s="174"/>
      <c r="PBL3" s="174"/>
      <c r="PBM3" s="173"/>
      <c r="PBN3" s="174"/>
      <c r="PBO3" s="174"/>
      <c r="PBP3" s="174"/>
      <c r="PBQ3" s="173"/>
      <c r="PBR3" s="174"/>
      <c r="PBS3" s="174"/>
      <c r="PBT3" s="174"/>
      <c r="PBU3" s="173"/>
      <c r="PBV3" s="174"/>
      <c r="PBW3" s="174"/>
      <c r="PBX3" s="174"/>
      <c r="PBY3" s="173"/>
      <c r="PBZ3" s="174"/>
      <c r="PCA3" s="174"/>
      <c r="PCB3" s="174"/>
      <c r="PCC3" s="173"/>
      <c r="PCD3" s="174"/>
      <c r="PCE3" s="174"/>
      <c r="PCF3" s="174"/>
      <c r="PCG3" s="173"/>
      <c r="PCH3" s="174"/>
      <c r="PCI3" s="174"/>
      <c r="PCJ3" s="174"/>
      <c r="PCK3" s="173"/>
      <c r="PCL3" s="174"/>
      <c r="PCM3" s="174"/>
      <c r="PCN3" s="174"/>
      <c r="PCO3" s="173"/>
      <c r="PCP3" s="174"/>
      <c r="PCQ3" s="174"/>
      <c r="PCR3" s="174"/>
      <c r="PCS3" s="173"/>
      <c r="PCT3" s="174"/>
      <c r="PCU3" s="174"/>
      <c r="PCV3" s="174"/>
      <c r="PCW3" s="173"/>
      <c r="PCX3" s="174"/>
      <c r="PCY3" s="174"/>
      <c r="PCZ3" s="174"/>
      <c r="PDA3" s="173"/>
      <c r="PDB3" s="174"/>
      <c r="PDC3" s="174"/>
      <c r="PDD3" s="174"/>
      <c r="PDE3" s="173"/>
      <c r="PDF3" s="174"/>
      <c r="PDG3" s="174"/>
      <c r="PDH3" s="174"/>
      <c r="PDI3" s="173"/>
      <c r="PDJ3" s="174"/>
      <c r="PDK3" s="174"/>
      <c r="PDL3" s="174"/>
      <c r="PDM3" s="173"/>
      <c r="PDN3" s="174"/>
      <c r="PDO3" s="174"/>
      <c r="PDP3" s="174"/>
      <c r="PDQ3" s="173"/>
      <c r="PDR3" s="174"/>
      <c r="PDS3" s="174"/>
      <c r="PDT3" s="174"/>
      <c r="PDU3" s="173"/>
      <c r="PDV3" s="174"/>
      <c r="PDW3" s="174"/>
      <c r="PDX3" s="174"/>
      <c r="PDY3" s="173"/>
      <c r="PDZ3" s="174"/>
      <c r="PEA3" s="174"/>
      <c r="PEB3" s="174"/>
      <c r="PEC3" s="173"/>
      <c r="PED3" s="174"/>
      <c r="PEE3" s="174"/>
      <c r="PEF3" s="174"/>
      <c r="PEG3" s="173"/>
      <c r="PEH3" s="174"/>
      <c r="PEI3" s="174"/>
      <c r="PEJ3" s="174"/>
      <c r="PEK3" s="173"/>
      <c r="PEL3" s="174"/>
      <c r="PEM3" s="174"/>
      <c r="PEN3" s="174"/>
      <c r="PEO3" s="173"/>
      <c r="PEP3" s="174"/>
      <c r="PEQ3" s="174"/>
      <c r="PER3" s="174"/>
      <c r="PES3" s="173"/>
      <c r="PET3" s="174"/>
      <c r="PEU3" s="174"/>
      <c r="PEV3" s="174"/>
      <c r="PEW3" s="173"/>
      <c r="PEX3" s="174"/>
      <c r="PEY3" s="174"/>
      <c r="PEZ3" s="174"/>
      <c r="PFA3" s="173"/>
      <c r="PFB3" s="174"/>
      <c r="PFC3" s="174"/>
      <c r="PFD3" s="174"/>
      <c r="PFE3" s="173"/>
      <c r="PFF3" s="174"/>
      <c r="PFG3" s="174"/>
      <c r="PFH3" s="174"/>
      <c r="PFI3" s="173"/>
      <c r="PFJ3" s="174"/>
      <c r="PFK3" s="174"/>
      <c r="PFL3" s="174"/>
      <c r="PFM3" s="173"/>
      <c r="PFN3" s="174"/>
      <c r="PFO3" s="174"/>
      <c r="PFP3" s="174"/>
      <c r="PFQ3" s="173"/>
      <c r="PFR3" s="174"/>
      <c r="PFS3" s="174"/>
      <c r="PFT3" s="174"/>
      <c r="PFU3" s="173"/>
      <c r="PFV3" s="174"/>
      <c r="PFW3" s="174"/>
      <c r="PFX3" s="174"/>
      <c r="PFY3" s="173"/>
      <c r="PFZ3" s="174"/>
      <c r="PGA3" s="174"/>
      <c r="PGB3" s="174"/>
      <c r="PGC3" s="173"/>
      <c r="PGD3" s="174"/>
      <c r="PGE3" s="174"/>
      <c r="PGF3" s="174"/>
      <c r="PGG3" s="173"/>
      <c r="PGH3" s="174"/>
      <c r="PGI3" s="174"/>
      <c r="PGJ3" s="174"/>
      <c r="PGK3" s="173"/>
      <c r="PGL3" s="174"/>
      <c r="PGM3" s="174"/>
      <c r="PGN3" s="174"/>
      <c r="PGO3" s="173"/>
      <c r="PGP3" s="174"/>
      <c r="PGQ3" s="174"/>
      <c r="PGR3" s="174"/>
      <c r="PGS3" s="173"/>
      <c r="PGT3" s="174"/>
      <c r="PGU3" s="174"/>
      <c r="PGV3" s="174"/>
      <c r="PGW3" s="173"/>
      <c r="PGX3" s="174"/>
      <c r="PGY3" s="174"/>
      <c r="PGZ3" s="174"/>
      <c r="PHA3" s="173"/>
      <c r="PHB3" s="174"/>
      <c r="PHC3" s="174"/>
      <c r="PHD3" s="174"/>
      <c r="PHE3" s="173"/>
      <c r="PHF3" s="174"/>
      <c r="PHG3" s="174"/>
      <c r="PHH3" s="174"/>
      <c r="PHI3" s="173"/>
      <c r="PHJ3" s="174"/>
      <c r="PHK3" s="174"/>
      <c r="PHL3" s="174"/>
      <c r="PHM3" s="173"/>
      <c r="PHN3" s="174"/>
      <c r="PHO3" s="174"/>
      <c r="PHP3" s="174"/>
      <c r="PHQ3" s="173"/>
      <c r="PHR3" s="174"/>
      <c r="PHS3" s="174"/>
      <c r="PHT3" s="174"/>
      <c r="PHU3" s="173"/>
      <c r="PHV3" s="174"/>
      <c r="PHW3" s="174"/>
      <c r="PHX3" s="174"/>
      <c r="PHY3" s="173"/>
      <c r="PHZ3" s="174"/>
      <c r="PIA3" s="174"/>
      <c r="PIB3" s="174"/>
      <c r="PIC3" s="173"/>
      <c r="PID3" s="174"/>
      <c r="PIE3" s="174"/>
      <c r="PIF3" s="174"/>
      <c r="PIG3" s="173"/>
      <c r="PIH3" s="174"/>
      <c r="PII3" s="174"/>
      <c r="PIJ3" s="174"/>
      <c r="PIK3" s="173"/>
      <c r="PIL3" s="174"/>
      <c r="PIM3" s="174"/>
      <c r="PIN3" s="174"/>
      <c r="PIO3" s="173"/>
      <c r="PIP3" s="174"/>
      <c r="PIQ3" s="174"/>
      <c r="PIR3" s="174"/>
      <c r="PIS3" s="173"/>
      <c r="PIT3" s="174"/>
      <c r="PIU3" s="174"/>
      <c r="PIV3" s="174"/>
      <c r="PIW3" s="173"/>
      <c r="PIX3" s="174"/>
      <c r="PIY3" s="174"/>
      <c r="PIZ3" s="174"/>
      <c r="PJA3" s="173"/>
      <c r="PJB3" s="174"/>
      <c r="PJC3" s="174"/>
      <c r="PJD3" s="174"/>
      <c r="PJE3" s="173"/>
      <c r="PJF3" s="174"/>
      <c r="PJG3" s="174"/>
      <c r="PJH3" s="174"/>
      <c r="PJI3" s="173"/>
      <c r="PJJ3" s="174"/>
      <c r="PJK3" s="174"/>
      <c r="PJL3" s="174"/>
      <c r="PJM3" s="173"/>
      <c r="PJN3" s="174"/>
      <c r="PJO3" s="174"/>
      <c r="PJP3" s="174"/>
      <c r="PJQ3" s="173"/>
      <c r="PJR3" s="174"/>
      <c r="PJS3" s="174"/>
      <c r="PJT3" s="174"/>
      <c r="PJU3" s="173"/>
      <c r="PJV3" s="174"/>
      <c r="PJW3" s="174"/>
      <c r="PJX3" s="174"/>
      <c r="PJY3" s="173"/>
      <c r="PJZ3" s="174"/>
      <c r="PKA3" s="174"/>
      <c r="PKB3" s="174"/>
      <c r="PKC3" s="173"/>
      <c r="PKD3" s="174"/>
      <c r="PKE3" s="174"/>
      <c r="PKF3" s="174"/>
      <c r="PKG3" s="173"/>
      <c r="PKH3" s="174"/>
      <c r="PKI3" s="174"/>
      <c r="PKJ3" s="174"/>
      <c r="PKK3" s="173"/>
      <c r="PKL3" s="174"/>
      <c r="PKM3" s="174"/>
      <c r="PKN3" s="174"/>
      <c r="PKO3" s="173"/>
      <c r="PKP3" s="174"/>
      <c r="PKQ3" s="174"/>
      <c r="PKR3" s="174"/>
      <c r="PKS3" s="173"/>
      <c r="PKT3" s="174"/>
      <c r="PKU3" s="174"/>
      <c r="PKV3" s="174"/>
      <c r="PKW3" s="173"/>
      <c r="PKX3" s="174"/>
      <c r="PKY3" s="174"/>
      <c r="PKZ3" s="174"/>
      <c r="PLA3" s="173"/>
      <c r="PLB3" s="174"/>
      <c r="PLC3" s="174"/>
      <c r="PLD3" s="174"/>
      <c r="PLE3" s="173"/>
      <c r="PLF3" s="174"/>
      <c r="PLG3" s="174"/>
      <c r="PLH3" s="174"/>
      <c r="PLI3" s="173"/>
      <c r="PLJ3" s="174"/>
      <c r="PLK3" s="174"/>
      <c r="PLL3" s="174"/>
      <c r="PLM3" s="173"/>
      <c r="PLN3" s="174"/>
      <c r="PLO3" s="174"/>
      <c r="PLP3" s="174"/>
      <c r="PLQ3" s="173"/>
      <c r="PLR3" s="174"/>
      <c r="PLS3" s="174"/>
      <c r="PLT3" s="174"/>
      <c r="PLU3" s="173"/>
      <c r="PLV3" s="174"/>
      <c r="PLW3" s="174"/>
      <c r="PLX3" s="174"/>
      <c r="PLY3" s="173"/>
      <c r="PLZ3" s="174"/>
      <c r="PMA3" s="174"/>
      <c r="PMB3" s="174"/>
      <c r="PMC3" s="173"/>
      <c r="PMD3" s="174"/>
      <c r="PME3" s="174"/>
      <c r="PMF3" s="174"/>
      <c r="PMG3" s="173"/>
      <c r="PMH3" s="174"/>
      <c r="PMI3" s="174"/>
      <c r="PMJ3" s="174"/>
      <c r="PMK3" s="173"/>
      <c r="PML3" s="174"/>
      <c r="PMM3" s="174"/>
      <c r="PMN3" s="174"/>
      <c r="PMO3" s="173"/>
      <c r="PMP3" s="174"/>
      <c r="PMQ3" s="174"/>
      <c r="PMR3" s="174"/>
      <c r="PMS3" s="173"/>
      <c r="PMT3" s="174"/>
      <c r="PMU3" s="174"/>
      <c r="PMV3" s="174"/>
      <c r="PMW3" s="173"/>
      <c r="PMX3" s="174"/>
      <c r="PMY3" s="174"/>
      <c r="PMZ3" s="174"/>
      <c r="PNA3" s="173"/>
      <c r="PNB3" s="174"/>
      <c r="PNC3" s="174"/>
      <c r="PND3" s="174"/>
      <c r="PNE3" s="173"/>
      <c r="PNF3" s="174"/>
      <c r="PNG3" s="174"/>
      <c r="PNH3" s="174"/>
      <c r="PNI3" s="173"/>
      <c r="PNJ3" s="174"/>
      <c r="PNK3" s="174"/>
      <c r="PNL3" s="174"/>
      <c r="PNM3" s="173"/>
      <c r="PNN3" s="174"/>
      <c r="PNO3" s="174"/>
      <c r="PNP3" s="174"/>
      <c r="PNQ3" s="173"/>
      <c r="PNR3" s="174"/>
      <c r="PNS3" s="174"/>
      <c r="PNT3" s="174"/>
      <c r="PNU3" s="173"/>
      <c r="PNV3" s="174"/>
      <c r="PNW3" s="174"/>
      <c r="PNX3" s="174"/>
      <c r="PNY3" s="173"/>
      <c r="PNZ3" s="174"/>
      <c r="POA3" s="174"/>
      <c r="POB3" s="174"/>
      <c r="POC3" s="173"/>
      <c r="POD3" s="174"/>
      <c r="POE3" s="174"/>
      <c r="POF3" s="174"/>
      <c r="POG3" s="173"/>
      <c r="POH3" s="174"/>
      <c r="POI3" s="174"/>
      <c r="POJ3" s="174"/>
      <c r="POK3" s="173"/>
      <c r="POL3" s="174"/>
      <c r="POM3" s="174"/>
      <c r="PON3" s="174"/>
      <c r="POO3" s="173"/>
      <c r="POP3" s="174"/>
      <c r="POQ3" s="174"/>
      <c r="POR3" s="174"/>
      <c r="POS3" s="173"/>
      <c r="POT3" s="174"/>
      <c r="POU3" s="174"/>
      <c r="POV3" s="174"/>
      <c r="POW3" s="173"/>
      <c r="POX3" s="174"/>
      <c r="POY3" s="174"/>
      <c r="POZ3" s="174"/>
      <c r="PPA3" s="173"/>
      <c r="PPB3" s="174"/>
      <c r="PPC3" s="174"/>
      <c r="PPD3" s="174"/>
      <c r="PPE3" s="173"/>
      <c r="PPF3" s="174"/>
      <c r="PPG3" s="174"/>
      <c r="PPH3" s="174"/>
      <c r="PPI3" s="173"/>
      <c r="PPJ3" s="174"/>
      <c r="PPK3" s="174"/>
      <c r="PPL3" s="174"/>
      <c r="PPM3" s="173"/>
      <c r="PPN3" s="174"/>
      <c r="PPO3" s="174"/>
      <c r="PPP3" s="174"/>
      <c r="PPQ3" s="173"/>
      <c r="PPR3" s="174"/>
      <c r="PPS3" s="174"/>
      <c r="PPT3" s="174"/>
      <c r="PPU3" s="173"/>
      <c r="PPV3" s="174"/>
      <c r="PPW3" s="174"/>
      <c r="PPX3" s="174"/>
      <c r="PPY3" s="173"/>
      <c r="PPZ3" s="174"/>
      <c r="PQA3" s="174"/>
      <c r="PQB3" s="174"/>
      <c r="PQC3" s="173"/>
      <c r="PQD3" s="174"/>
      <c r="PQE3" s="174"/>
      <c r="PQF3" s="174"/>
      <c r="PQG3" s="173"/>
      <c r="PQH3" s="174"/>
      <c r="PQI3" s="174"/>
      <c r="PQJ3" s="174"/>
      <c r="PQK3" s="173"/>
      <c r="PQL3" s="174"/>
      <c r="PQM3" s="174"/>
      <c r="PQN3" s="174"/>
      <c r="PQO3" s="173"/>
      <c r="PQP3" s="174"/>
      <c r="PQQ3" s="174"/>
      <c r="PQR3" s="174"/>
      <c r="PQS3" s="173"/>
      <c r="PQT3" s="174"/>
      <c r="PQU3" s="174"/>
      <c r="PQV3" s="174"/>
      <c r="PQW3" s="173"/>
      <c r="PQX3" s="174"/>
      <c r="PQY3" s="174"/>
      <c r="PQZ3" s="174"/>
      <c r="PRA3" s="173"/>
      <c r="PRB3" s="174"/>
      <c r="PRC3" s="174"/>
      <c r="PRD3" s="174"/>
      <c r="PRE3" s="173"/>
      <c r="PRF3" s="174"/>
      <c r="PRG3" s="174"/>
      <c r="PRH3" s="174"/>
      <c r="PRI3" s="173"/>
      <c r="PRJ3" s="174"/>
      <c r="PRK3" s="174"/>
      <c r="PRL3" s="174"/>
      <c r="PRM3" s="173"/>
      <c r="PRN3" s="174"/>
      <c r="PRO3" s="174"/>
      <c r="PRP3" s="174"/>
      <c r="PRQ3" s="173"/>
      <c r="PRR3" s="174"/>
      <c r="PRS3" s="174"/>
      <c r="PRT3" s="174"/>
      <c r="PRU3" s="173"/>
      <c r="PRV3" s="174"/>
      <c r="PRW3" s="174"/>
      <c r="PRX3" s="174"/>
      <c r="PRY3" s="173"/>
      <c r="PRZ3" s="174"/>
      <c r="PSA3" s="174"/>
      <c r="PSB3" s="174"/>
      <c r="PSC3" s="173"/>
      <c r="PSD3" s="174"/>
      <c r="PSE3" s="174"/>
      <c r="PSF3" s="174"/>
      <c r="PSG3" s="173"/>
      <c r="PSH3" s="174"/>
      <c r="PSI3" s="174"/>
      <c r="PSJ3" s="174"/>
      <c r="PSK3" s="173"/>
      <c r="PSL3" s="174"/>
      <c r="PSM3" s="174"/>
      <c r="PSN3" s="174"/>
      <c r="PSO3" s="173"/>
      <c r="PSP3" s="174"/>
      <c r="PSQ3" s="174"/>
      <c r="PSR3" s="174"/>
      <c r="PSS3" s="173"/>
      <c r="PST3" s="174"/>
      <c r="PSU3" s="174"/>
      <c r="PSV3" s="174"/>
      <c r="PSW3" s="173"/>
      <c r="PSX3" s="174"/>
      <c r="PSY3" s="174"/>
      <c r="PSZ3" s="174"/>
      <c r="PTA3" s="173"/>
      <c r="PTB3" s="174"/>
      <c r="PTC3" s="174"/>
      <c r="PTD3" s="174"/>
      <c r="PTE3" s="173"/>
      <c r="PTF3" s="174"/>
      <c r="PTG3" s="174"/>
      <c r="PTH3" s="174"/>
      <c r="PTI3" s="173"/>
      <c r="PTJ3" s="174"/>
      <c r="PTK3" s="174"/>
      <c r="PTL3" s="174"/>
      <c r="PTM3" s="173"/>
      <c r="PTN3" s="174"/>
      <c r="PTO3" s="174"/>
      <c r="PTP3" s="174"/>
      <c r="PTQ3" s="173"/>
      <c r="PTR3" s="174"/>
      <c r="PTS3" s="174"/>
      <c r="PTT3" s="174"/>
      <c r="PTU3" s="173"/>
      <c r="PTV3" s="174"/>
      <c r="PTW3" s="174"/>
      <c r="PTX3" s="174"/>
      <c r="PTY3" s="173"/>
      <c r="PTZ3" s="174"/>
      <c r="PUA3" s="174"/>
      <c r="PUB3" s="174"/>
      <c r="PUC3" s="173"/>
      <c r="PUD3" s="174"/>
      <c r="PUE3" s="174"/>
      <c r="PUF3" s="174"/>
      <c r="PUG3" s="173"/>
      <c r="PUH3" s="174"/>
      <c r="PUI3" s="174"/>
      <c r="PUJ3" s="174"/>
      <c r="PUK3" s="173"/>
      <c r="PUL3" s="174"/>
      <c r="PUM3" s="174"/>
      <c r="PUN3" s="174"/>
      <c r="PUO3" s="173"/>
      <c r="PUP3" s="174"/>
      <c r="PUQ3" s="174"/>
      <c r="PUR3" s="174"/>
      <c r="PUS3" s="173"/>
      <c r="PUT3" s="174"/>
      <c r="PUU3" s="174"/>
      <c r="PUV3" s="174"/>
      <c r="PUW3" s="173"/>
      <c r="PUX3" s="174"/>
      <c r="PUY3" s="174"/>
      <c r="PUZ3" s="174"/>
      <c r="PVA3" s="173"/>
      <c r="PVB3" s="174"/>
      <c r="PVC3" s="174"/>
      <c r="PVD3" s="174"/>
      <c r="PVE3" s="173"/>
      <c r="PVF3" s="174"/>
      <c r="PVG3" s="174"/>
      <c r="PVH3" s="174"/>
      <c r="PVI3" s="173"/>
      <c r="PVJ3" s="174"/>
      <c r="PVK3" s="174"/>
      <c r="PVL3" s="174"/>
      <c r="PVM3" s="173"/>
      <c r="PVN3" s="174"/>
      <c r="PVO3" s="174"/>
      <c r="PVP3" s="174"/>
      <c r="PVQ3" s="173"/>
      <c r="PVR3" s="174"/>
      <c r="PVS3" s="174"/>
      <c r="PVT3" s="174"/>
      <c r="PVU3" s="173"/>
      <c r="PVV3" s="174"/>
      <c r="PVW3" s="174"/>
      <c r="PVX3" s="174"/>
      <c r="PVY3" s="173"/>
      <c r="PVZ3" s="174"/>
      <c r="PWA3" s="174"/>
      <c r="PWB3" s="174"/>
      <c r="PWC3" s="173"/>
      <c r="PWD3" s="174"/>
      <c r="PWE3" s="174"/>
      <c r="PWF3" s="174"/>
      <c r="PWG3" s="173"/>
      <c r="PWH3" s="174"/>
      <c r="PWI3" s="174"/>
      <c r="PWJ3" s="174"/>
      <c r="PWK3" s="173"/>
      <c r="PWL3" s="174"/>
      <c r="PWM3" s="174"/>
      <c r="PWN3" s="174"/>
      <c r="PWO3" s="173"/>
      <c r="PWP3" s="174"/>
      <c r="PWQ3" s="174"/>
      <c r="PWR3" s="174"/>
      <c r="PWS3" s="173"/>
      <c r="PWT3" s="174"/>
      <c r="PWU3" s="174"/>
      <c r="PWV3" s="174"/>
      <c r="PWW3" s="173"/>
      <c r="PWX3" s="174"/>
      <c r="PWY3" s="174"/>
      <c r="PWZ3" s="174"/>
      <c r="PXA3" s="173"/>
      <c r="PXB3" s="174"/>
      <c r="PXC3" s="174"/>
      <c r="PXD3" s="174"/>
      <c r="PXE3" s="173"/>
      <c r="PXF3" s="174"/>
      <c r="PXG3" s="174"/>
      <c r="PXH3" s="174"/>
      <c r="PXI3" s="173"/>
      <c r="PXJ3" s="174"/>
      <c r="PXK3" s="174"/>
      <c r="PXL3" s="174"/>
      <c r="PXM3" s="173"/>
      <c r="PXN3" s="174"/>
      <c r="PXO3" s="174"/>
      <c r="PXP3" s="174"/>
      <c r="PXQ3" s="173"/>
      <c r="PXR3" s="174"/>
      <c r="PXS3" s="174"/>
      <c r="PXT3" s="174"/>
      <c r="PXU3" s="173"/>
      <c r="PXV3" s="174"/>
      <c r="PXW3" s="174"/>
      <c r="PXX3" s="174"/>
      <c r="PXY3" s="173"/>
      <c r="PXZ3" s="174"/>
      <c r="PYA3" s="174"/>
      <c r="PYB3" s="174"/>
      <c r="PYC3" s="173"/>
      <c r="PYD3" s="174"/>
      <c r="PYE3" s="174"/>
      <c r="PYF3" s="174"/>
      <c r="PYG3" s="173"/>
      <c r="PYH3" s="174"/>
      <c r="PYI3" s="174"/>
      <c r="PYJ3" s="174"/>
      <c r="PYK3" s="173"/>
      <c r="PYL3" s="174"/>
      <c r="PYM3" s="174"/>
      <c r="PYN3" s="174"/>
      <c r="PYO3" s="173"/>
      <c r="PYP3" s="174"/>
      <c r="PYQ3" s="174"/>
      <c r="PYR3" s="174"/>
      <c r="PYS3" s="173"/>
      <c r="PYT3" s="174"/>
      <c r="PYU3" s="174"/>
      <c r="PYV3" s="174"/>
      <c r="PYW3" s="173"/>
      <c r="PYX3" s="174"/>
      <c r="PYY3" s="174"/>
      <c r="PYZ3" s="174"/>
      <c r="PZA3" s="173"/>
      <c r="PZB3" s="174"/>
      <c r="PZC3" s="174"/>
      <c r="PZD3" s="174"/>
      <c r="PZE3" s="173"/>
      <c r="PZF3" s="174"/>
      <c r="PZG3" s="174"/>
      <c r="PZH3" s="174"/>
      <c r="PZI3" s="173"/>
      <c r="PZJ3" s="174"/>
      <c r="PZK3" s="174"/>
      <c r="PZL3" s="174"/>
      <c r="PZM3" s="173"/>
      <c r="PZN3" s="174"/>
      <c r="PZO3" s="174"/>
      <c r="PZP3" s="174"/>
      <c r="PZQ3" s="173"/>
      <c r="PZR3" s="174"/>
      <c r="PZS3" s="174"/>
      <c r="PZT3" s="174"/>
      <c r="PZU3" s="173"/>
      <c r="PZV3" s="174"/>
      <c r="PZW3" s="174"/>
      <c r="PZX3" s="174"/>
      <c r="PZY3" s="173"/>
      <c r="PZZ3" s="174"/>
      <c r="QAA3" s="174"/>
      <c r="QAB3" s="174"/>
      <c r="QAC3" s="173"/>
      <c r="QAD3" s="174"/>
      <c r="QAE3" s="174"/>
      <c r="QAF3" s="174"/>
      <c r="QAG3" s="173"/>
      <c r="QAH3" s="174"/>
      <c r="QAI3" s="174"/>
      <c r="QAJ3" s="174"/>
      <c r="QAK3" s="173"/>
      <c r="QAL3" s="174"/>
      <c r="QAM3" s="174"/>
      <c r="QAN3" s="174"/>
      <c r="QAO3" s="173"/>
      <c r="QAP3" s="174"/>
      <c r="QAQ3" s="174"/>
      <c r="QAR3" s="174"/>
      <c r="QAS3" s="173"/>
      <c r="QAT3" s="174"/>
      <c r="QAU3" s="174"/>
      <c r="QAV3" s="174"/>
      <c r="QAW3" s="173"/>
      <c r="QAX3" s="174"/>
      <c r="QAY3" s="174"/>
      <c r="QAZ3" s="174"/>
      <c r="QBA3" s="173"/>
      <c r="QBB3" s="174"/>
      <c r="QBC3" s="174"/>
      <c r="QBD3" s="174"/>
      <c r="QBE3" s="173"/>
      <c r="QBF3" s="174"/>
      <c r="QBG3" s="174"/>
      <c r="QBH3" s="174"/>
      <c r="QBI3" s="173"/>
      <c r="QBJ3" s="174"/>
      <c r="QBK3" s="174"/>
      <c r="QBL3" s="174"/>
      <c r="QBM3" s="173"/>
      <c r="QBN3" s="174"/>
      <c r="QBO3" s="174"/>
      <c r="QBP3" s="174"/>
      <c r="QBQ3" s="173"/>
      <c r="QBR3" s="174"/>
      <c r="QBS3" s="174"/>
      <c r="QBT3" s="174"/>
      <c r="QBU3" s="173"/>
      <c r="QBV3" s="174"/>
      <c r="QBW3" s="174"/>
      <c r="QBX3" s="174"/>
      <c r="QBY3" s="173"/>
      <c r="QBZ3" s="174"/>
      <c r="QCA3" s="174"/>
      <c r="QCB3" s="174"/>
      <c r="QCC3" s="173"/>
      <c r="QCD3" s="174"/>
      <c r="QCE3" s="174"/>
      <c r="QCF3" s="174"/>
      <c r="QCG3" s="173"/>
      <c r="QCH3" s="174"/>
      <c r="QCI3" s="174"/>
      <c r="QCJ3" s="174"/>
      <c r="QCK3" s="173"/>
      <c r="QCL3" s="174"/>
      <c r="QCM3" s="174"/>
      <c r="QCN3" s="174"/>
      <c r="QCO3" s="173"/>
      <c r="QCP3" s="174"/>
      <c r="QCQ3" s="174"/>
      <c r="QCR3" s="174"/>
      <c r="QCS3" s="173"/>
      <c r="QCT3" s="174"/>
      <c r="QCU3" s="174"/>
      <c r="QCV3" s="174"/>
      <c r="QCW3" s="173"/>
      <c r="QCX3" s="174"/>
      <c r="QCY3" s="174"/>
      <c r="QCZ3" s="174"/>
      <c r="QDA3" s="173"/>
      <c r="QDB3" s="174"/>
      <c r="QDC3" s="174"/>
      <c r="QDD3" s="174"/>
      <c r="QDE3" s="173"/>
      <c r="QDF3" s="174"/>
      <c r="QDG3" s="174"/>
      <c r="QDH3" s="174"/>
      <c r="QDI3" s="173"/>
      <c r="QDJ3" s="174"/>
      <c r="QDK3" s="174"/>
      <c r="QDL3" s="174"/>
      <c r="QDM3" s="173"/>
      <c r="QDN3" s="174"/>
      <c r="QDO3" s="174"/>
      <c r="QDP3" s="174"/>
      <c r="QDQ3" s="173"/>
      <c r="QDR3" s="174"/>
      <c r="QDS3" s="174"/>
      <c r="QDT3" s="174"/>
      <c r="QDU3" s="173"/>
      <c r="QDV3" s="174"/>
      <c r="QDW3" s="174"/>
      <c r="QDX3" s="174"/>
      <c r="QDY3" s="173"/>
      <c r="QDZ3" s="174"/>
      <c r="QEA3" s="174"/>
      <c r="QEB3" s="174"/>
      <c r="QEC3" s="173"/>
      <c r="QED3" s="174"/>
      <c r="QEE3" s="174"/>
      <c r="QEF3" s="174"/>
      <c r="QEG3" s="173"/>
      <c r="QEH3" s="174"/>
      <c r="QEI3" s="174"/>
      <c r="QEJ3" s="174"/>
      <c r="QEK3" s="173"/>
      <c r="QEL3" s="174"/>
      <c r="QEM3" s="174"/>
      <c r="QEN3" s="174"/>
      <c r="QEO3" s="173"/>
      <c r="QEP3" s="174"/>
      <c r="QEQ3" s="174"/>
      <c r="QER3" s="174"/>
      <c r="QES3" s="173"/>
      <c r="QET3" s="174"/>
      <c r="QEU3" s="174"/>
      <c r="QEV3" s="174"/>
      <c r="QEW3" s="173"/>
      <c r="QEX3" s="174"/>
      <c r="QEY3" s="174"/>
      <c r="QEZ3" s="174"/>
      <c r="QFA3" s="173"/>
      <c r="QFB3" s="174"/>
      <c r="QFC3" s="174"/>
      <c r="QFD3" s="174"/>
      <c r="QFE3" s="173"/>
      <c r="QFF3" s="174"/>
      <c r="QFG3" s="174"/>
      <c r="QFH3" s="174"/>
      <c r="QFI3" s="173"/>
      <c r="QFJ3" s="174"/>
      <c r="QFK3" s="174"/>
      <c r="QFL3" s="174"/>
      <c r="QFM3" s="173"/>
      <c r="QFN3" s="174"/>
      <c r="QFO3" s="174"/>
      <c r="QFP3" s="174"/>
      <c r="QFQ3" s="173"/>
      <c r="QFR3" s="174"/>
      <c r="QFS3" s="174"/>
      <c r="QFT3" s="174"/>
      <c r="QFU3" s="173"/>
      <c r="QFV3" s="174"/>
      <c r="QFW3" s="174"/>
      <c r="QFX3" s="174"/>
      <c r="QFY3" s="173"/>
      <c r="QFZ3" s="174"/>
      <c r="QGA3" s="174"/>
      <c r="QGB3" s="174"/>
      <c r="QGC3" s="173"/>
      <c r="QGD3" s="174"/>
      <c r="QGE3" s="174"/>
      <c r="QGF3" s="174"/>
      <c r="QGG3" s="173"/>
      <c r="QGH3" s="174"/>
      <c r="QGI3" s="174"/>
      <c r="QGJ3" s="174"/>
      <c r="QGK3" s="173"/>
      <c r="QGL3" s="174"/>
      <c r="QGM3" s="174"/>
      <c r="QGN3" s="174"/>
      <c r="QGO3" s="173"/>
      <c r="QGP3" s="174"/>
      <c r="QGQ3" s="174"/>
      <c r="QGR3" s="174"/>
      <c r="QGS3" s="173"/>
      <c r="QGT3" s="174"/>
      <c r="QGU3" s="174"/>
      <c r="QGV3" s="174"/>
      <c r="QGW3" s="173"/>
      <c r="QGX3" s="174"/>
      <c r="QGY3" s="174"/>
      <c r="QGZ3" s="174"/>
      <c r="QHA3" s="173"/>
      <c r="QHB3" s="174"/>
      <c r="QHC3" s="174"/>
      <c r="QHD3" s="174"/>
      <c r="QHE3" s="173"/>
      <c r="QHF3" s="174"/>
      <c r="QHG3" s="174"/>
      <c r="QHH3" s="174"/>
      <c r="QHI3" s="173"/>
      <c r="QHJ3" s="174"/>
      <c r="QHK3" s="174"/>
      <c r="QHL3" s="174"/>
      <c r="QHM3" s="173"/>
      <c r="QHN3" s="174"/>
      <c r="QHO3" s="174"/>
      <c r="QHP3" s="174"/>
      <c r="QHQ3" s="173"/>
      <c r="QHR3" s="174"/>
      <c r="QHS3" s="174"/>
      <c r="QHT3" s="174"/>
      <c r="QHU3" s="173"/>
      <c r="QHV3" s="174"/>
      <c r="QHW3" s="174"/>
      <c r="QHX3" s="174"/>
      <c r="QHY3" s="173"/>
      <c r="QHZ3" s="174"/>
      <c r="QIA3" s="174"/>
      <c r="QIB3" s="174"/>
      <c r="QIC3" s="173"/>
      <c r="QID3" s="174"/>
      <c r="QIE3" s="174"/>
      <c r="QIF3" s="174"/>
      <c r="QIG3" s="173"/>
      <c r="QIH3" s="174"/>
      <c r="QII3" s="174"/>
      <c r="QIJ3" s="174"/>
      <c r="QIK3" s="173"/>
      <c r="QIL3" s="174"/>
      <c r="QIM3" s="174"/>
      <c r="QIN3" s="174"/>
      <c r="QIO3" s="173"/>
      <c r="QIP3" s="174"/>
      <c r="QIQ3" s="174"/>
      <c r="QIR3" s="174"/>
      <c r="QIS3" s="173"/>
      <c r="QIT3" s="174"/>
      <c r="QIU3" s="174"/>
      <c r="QIV3" s="174"/>
      <c r="QIW3" s="173"/>
      <c r="QIX3" s="174"/>
      <c r="QIY3" s="174"/>
      <c r="QIZ3" s="174"/>
      <c r="QJA3" s="173"/>
      <c r="QJB3" s="174"/>
      <c r="QJC3" s="174"/>
      <c r="QJD3" s="174"/>
      <c r="QJE3" s="173"/>
      <c r="QJF3" s="174"/>
      <c r="QJG3" s="174"/>
      <c r="QJH3" s="174"/>
      <c r="QJI3" s="173"/>
      <c r="QJJ3" s="174"/>
      <c r="QJK3" s="174"/>
      <c r="QJL3" s="174"/>
      <c r="QJM3" s="173"/>
      <c r="QJN3" s="174"/>
      <c r="QJO3" s="174"/>
      <c r="QJP3" s="174"/>
      <c r="QJQ3" s="173"/>
      <c r="QJR3" s="174"/>
      <c r="QJS3" s="174"/>
      <c r="QJT3" s="174"/>
      <c r="QJU3" s="173"/>
      <c r="QJV3" s="174"/>
      <c r="QJW3" s="174"/>
      <c r="QJX3" s="174"/>
      <c r="QJY3" s="173"/>
      <c r="QJZ3" s="174"/>
      <c r="QKA3" s="174"/>
      <c r="QKB3" s="174"/>
      <c r="QKC3" s="173"/>
      <c r="QKD3" s="174"/>
      <c r="QKE3" s="174"/>
      <c r="QKF3" s="174"/>
      <c r="QKG3" s="173"/>
      <c r="QKH3" s="174"/>
      <c r="QKI3" s="174"/>
      <c r="QKJ3" s="174"/>
      <c r="QKK3" s="173"/>
      <c r="QKL3" s="174"/>
      <c r="QKM3" s="174"/>
      <c r="QKN3" s="174"/>
      <c r="QKO3" s="173"/>
      <c r="QKP3" s="174"/>
      <c r="QKQ3" s="174"/>
      <c r="QKR3" s="174"/>
      <c r="QKS3" s="173"/>
      <c r="QKT3" s="174"/>
      <c r="QKU3" s="174"/>
      <c r="QKV3" s="174"/>
      <c r="QKW3" s="173"/>
      <c r="QKX3" s="174"/>
      <c r="QKY3" s="174"/>
      <c r="QKZ3" s="174"/>
      <c r="QLA3" s="173"/>
      <c r="QLB3" s="174"/>
      <c r="QLC3" s="174"/>
      <c r="QLD3" s="174"/>
      <c r="QLE3" s="173"/>
      <c r="QLF3" s="174"/>
      <c r="QLG3" s="174"/>
      <c r="QLH3" s="174"/>
      <c r="QLI3" s="173"/>
      <c r="QLJ3" s="174"/>
      <c r="QLK3" s="174"/>
      <c r="QLL3" s="174"/>
      <c r="QLM3" s="173"/>
      <c r="QLN3" s="174"/>
      <c r="QLO3" s="174"/>
      <c r="QLP3" s="174"/>
      <c r="QLQ3" s="173"/>
      <c r="QLR3" s="174"/>
      <c r="QLS3" s="174"/>
      <c r="QLT3" s="174"/>
      <c r="QLU3" s="173"/>
      <c r="QLV3" s="174"/>
      <c r="QLW3" s="174"/>
      <c r="QLX3" s="174"/>
      <c r="QLY3" s="173"/>
      <c r="QLZ3" s="174"/>
      <c r="QMA3" s="174"/>
      <c r="QMB3" s="174"/>
      <c r="QMC3" s="173"/>
      <c r="QMD3" s="174"/>
      <c r="QME3" s="174"/>
      <c r="QMF3" s="174"/>
      <c r="QMG3" s="173"/>
      <c r="QMH3" s="174"/>
      <c r="QMI3" s="174"/>
      <c r="QMJ3" s="174"/>
      <c r="QMK3" s="173"/>
      <c r="QML3" s="174"/>
      <c r="QMM3" s="174"/>
      <c r="QMN3" s="174"/>
      <c r="QMO3" s="173"/>
      <c r="QMP3" s="174"/>
      <c r="QMQ3" s="174"/>
      <c r="QMR3" s="174"/>
      <c r="QMS3" s="173"/>
      <c r="QMT3" s="174"/>
      <c r="QMU3" s="174"/>
      <c r="QMV3" s="174"/>
      <c r="QMW3" s="173"/>
      <c r="QMX3" s="174"/>
      <c r="QMY3" s="174"/>
      <c r="QMZ3" s="174"/>
      <c r="QNA3" s="173"/>
      <c r="QNB3" s="174"/>
      <c r="QNC3" s="174"/>
      <c r="QND3" s="174"/>
      <c r="QNE3" s="173"/>
      <c r="QNF3" s="174"/>
      <c r="QNG3" s="174"/>
      <c r="QNH3" s="174"/>
      <c r="QNI3" s="173"/>
      <c r="QNJ3" s="174"/>
      <c r="QNK3" s="174"/>
      <c r="QNL3" s="174"/>
      <c r="QNM3" s="173"/>
      <c r="QNN3" s="174"/>
      <c r="QNO3" s="174"/>
      <c r="QNP3" s="174"/>
      <c r="QNQ3" s="173"/>
      <c r="QNR3" s="174"/>
      <c r="QNS3" s="174"/>
      <c r="QNT3" s="174"/>
      <c r="QNU3" s="173"/>
      <c r="QNV3" s="174"/>
      <c r="QNW3" s="174"/>
      <c r="QNX3" s="174"/>
      <c r="QNY3" s="173"/>
      <c r="QNZ3" s="174"/>
      <c r="QOA3" s="174"/>
      <c r="QOB3" s="174"/>
      <c r="QOC3" s="173"/>
      <c r="QOD3" s="174"/>
      <c r="QOE3" s="174"/>
      <c r="QOF3" s="174"/>
      <c r="QOG3" s="173"/>
      <c r="QOH3" s="174"/>
      <c r="QOI3" s="174"/>
      <c r="QOJ3" s="174"/>
      <c r="QOK3" s="173"/>
      <c r="QOL3" s="174"/>
      <c r="QOM3" s="174"/>
      <c r="QON3" s="174"/>
      <c r="QOO3" s="173"/>
      <c r="QOP3" s="174"/>
      <c r="QOQ3" s="174"/>
      <c r="QOR3" s="174"/>
      <c r="QOS3" s="173"/>
      <c r="QOT3" s="174"/>
      <c r="QOU3" s="174"/>
      <c r="QOV3" s="174"/>
      <c r="QOW3" s="173"/>
      <c r="QOX3" s="174"/>
      <c r="QOY3" s="174"/>
      <c r="QOZ3" s="174"/>
      <c r="QPA3" s="173"/>
      <c r="QPB3" s="174"/>
      <c r="QPC3" s="174"/>
      <c r="QPD3" s="174"/>
      <c r="QPE3" s="173"/>
      <c r="QPF3" s="174"/>
      <c r="QPG3" s="174"/>
      <c r="QPH3" s="174"/>
      <c r="QPI3" s="173"/>
      <c r="QPJ3" s="174"/>
      <c r="QPK3" s="174"/>
      <c r="QPL3" s="174"/>
      <c r="QPM3" s="173"/>
      <c r="QPN3" s="174"/>
      <c r="QPO3" s="174"/>
      <c r="QPP3" s="174"/>
      <c r="QPQ3" s="173"/>
      <c r="QPR3" s="174"/>
      <c r="QPS3" s="174"/>
      <c r="QPT3" s="174"/>
      <c r="QPU3" s="173"/>
      <c r="QPV3" s="174"/>
      <c r="QPW3" s="174"/>
      <c r="QPX3" s="174"/>
      <c r="QPY3" s="173"/>
      <c r="QPZ3" s="174"/>
      <c r="QQA3" s="174"/>
      <c r="QQB3" s="174"/>
      <c r="QQC3" s="173"/>
      <c r="QQD3" s="174"/>
      <c r="QQE3" s="174"/>
      <c r="QQF3" s="174"/>
      <c r="QQG3" s="173"/>
      <c r="QQH3" s="174"/>
      <c r="QQI3" s="174"/>
      <c r="QQJ3" s="174"/>
      <c r="QQK3" s="173"/>
      <c r="QQL3" s="174"/>
      <c r="QQM3" s="174"/>
      <c r="QQN3" s="174"/>
      <c r="QQO3" s="173"/>
      <c r="QQP3" s="174"/>
      <c r="QQQ3" s="174"/>
      <c r="QQR3" s="174"/>
      <c r="QQS3" s="173"/>
      <c r="QQT3" s="174"/>
      <c r="QQU3" s="174"/>
      <c r="QQV3" s="174"/>
      <c r="QQW3" s="173"/>
      <c r="QQX3" s="174"/>
      <c r="QQY3" s="174"/>
      <c r="QQZ3" s="174"/>
      <c r="QRA3" s="173"/>
      <c r="QRB3" s="174"/>
      <c r="QRC3" s="174"/>
      <c r="QRD3" s="174"/>
      <c r="QRE3" s="173"/>
      <c r="QRF3" s="174"/>
      <c r="QRG3" s="174"/>
      <c r="QRH3" s="174"/>
      <c r="QRI3" s="173"/>
      <c r="QRJ3" s="174"/>
      <c r="QRK3" s="174"/>
      <c r="QRL3" s="174"/>
      <c r="QRM3" s="173"/>
      <c r="QRN3" s="174"/>
      <c r="QRO3" s="174"/>
      <c r="QRP3" s="174"/>
      <c r="QRQ3" s="173"/>
      <c r="QRR3" s="174"/>
      <c r="QRS3" s="174"/>
      <c r="QRT3" s="174"/>
      <c r="QRU3" s="173"/>
      <c r="QRV3" s="174"/>
      <c r="QRW3" s="174"/>
      <c r="QRX3" s="174"/>
      <c r="QRY3" s="173"/>
      <c r="QRZ3" s="174"/>
      <c r="QSA3" s="174"/>
      <c r="QSB3" s="174"/>
      <c r="QSC3" s="173"/>
      <c r="QSD3" s="174"/>
      <c r="QSE3" s="174"/>
      <c r="QSF3" s="174"/>
      <c r="QSG3" s="173"/>
      <c r="QSH3" s="174"/>
      <c r="QSI3" s="174"/>
      <c r="QSJ3" s="174"/>
      <c r="QSK3" s="173"/>
      <c r="QSL3" s="174"/>
      <c r="QSM3" s="174"/>
      <c r="QSN3" s="174"/>
      <c r="QSO3" s="173"/>
      <c r="QSP3" s="174"/>
      <c r="QSQ3" s="174"/>
      <c r="QSR3" s="174"/>
      <c r="QSS3" s="173"/>
      <c r="QST3" s="174"/>
      <c r="QSU3" s="174"/>
      <c r="QSV3" s="174"/>
      <c r="QSW3" s="173"/>
      <c r="QSX3" s="174"/>
      <c r="QSY3" s="174"/>
      <c r="QSZ3" s="174"/>
      <c r="QTA3" s="173"/>
      <c r="QTB3" s="174"/>
      <c r="QTC3" s="174"/>
      <c r="QTD3" s="174"/>
      <c r="QTE3" s="173"/>
      <c r="QTF3" s="174"/>
      <c r="QTG3" s="174"/>
      <c r="QTH3" s="174"/>
      <c r="QTI3" s="173"/>
      <c r="QTJ3" s="174"/>
      <c r="QTK3" s="174"/>
      <c r="QTL3" s="174"/>
      <c r="QTM3" s="173"/>
      <c r="QTN3" s="174"/>
      <c r="QTO3" s="174"/>
      <c r="QTP3" s="174"/>
      <c r="QTQ3" s="173"/>
      <c r="QTR3" s="174"/>
      <c r="QTS3" s="174"/>
      <c r="QTT3" s="174"/>
      <c r="QTU3" s="173"/>
      <c r="QTV3" s="174"/>
      <c r="QTW3" s="174"/>
      <c r="QTX3" s="174"/>
      <c r="QTY3" s="173"/>
      <c r="QTZ3" s="174"/>
      <c r="QUA3" s="174"/>
      <c r="QUB3" s="174"/>
      <c r="QUC3" s="173"/>
      <c r="QUD3" s="174"/>
      <c r="QUE3" s="174"/>
      <c r="QUF3" s="174"/>
      <c r="QUG3" s="173"/>
      <c r="QUH3" s="174"/>
      <c r="QUI3" s="174"/>
      <c r="QUJ3" s="174"/>
      <c r="QUK3" s="173"/>
      <c r="QUL3" s="174"/>
      <c r="QUM3" s="174"/>
      <c r="QUN3" s="174"/>
      <c r="QUO3" s="173"/>
      <c r="QUP3" s="174"/>
      <c r="QUQ3" s="174"/>
      <c r="QUR3" s="174"/>
      <c r="QUS3" s="173"/>
      <c r="QUT3" s="174"/>
      <c r="QUU3" s="174"/>
      <c r="QUV3" s="174"/>
      <c r="QUW3" s="173"/>
      <c r="QUX3" s="174"/>
      <c r="QUY3" s="174"/>
      <c r="QUZ3" s="174"/>
      <c r="QVA3" s="173"/>
      <c r="QVB3" s="174"/>
      <c r="QVC3" s="174"/>
      <c r="QVD3" s="174"/>
      <c r="QVE3" s="173"/>
      <c r="QVF3" s="174"/>
      <c r="QVG3" s="174"/>
      <c r="QVH3" s="174"/>
      <c r="QVI3" s="173"/>
      <c r="QVJ3" s="174"/>
      <c r="QVK3" s="174"/>
      <c r="QVL3" s="174"/>
      <c r="QVM3" s="173"/>
      <c r="QVN3" s="174"/>
      <c r="QVO3" s="174"/>
      <c r="QVP3" s="174"/>
      <c r="QVQ3" s="173"/>
      <c r="QVR3" s="174"/>
      <c r="QVS3" s="174"/>
      <c r="QVT3" s="174"/>
      <c r="QVU3" s="173"/>
      <c r="QVV3" s="174"/>
      <c r="QVW3" s="174"/>
      <c r="QVX3" s="174"/>
      <c r="QVY3" s="173"/>
      <c r="QVZ3" s="174"/>
      <c r="QWA3" s="174"/>
      <c r="QWB3" s="174"/>
      <c r="QWC3" s="173"/>
      <c r="QWD3" s="174"/>
      <c r="QWE3" s="174"/>
      <c r="QWF3" s="174"/>
      <c r="QWG3" s="173"/>
      <c r="QWH3" s="174"/>
      <c r="QWI3" s="174"/>
      <c r="QWJ3" s="174"/>
      <c r="QWK3" s="173"/>
      <c r="QWL3" s="174"/>
      <c r="QWM3" s="174"/>
      <c r="QWN3" s="174"/>
      <c r="QWO3" s="173"/>
      <c r="QWP3" s="174"/>
      <c r="QWQ3" s="174"/>
      <c r="QWR3" s="174"/>
      <c r="QWS3" s="173"/>
      <c r="QWT3" s="174"/>
      <c r="QWU3" s="174"/>
      <c r="QWV3" s="174"/>
      <c r="QWW3" s="173"/>
      <c r="QWX3" s="174"/>
      <c r="QWY3" s="174"/>
      <c r="QWZ3" s="174"/>
      <c r="QXA3" s="173"/>
      <c r="QXB3" s="174"/>
      <c r="QXC3" s="174"/>
      <c r="QXD3" s="174"/>
      <c r="QXE3" s="173"/>
      <c r="QXF3" s="174"/>
      <c r="QXG3" s="174"/>
      <c r="QXH3" s="174"/>
      <c r="QXI3" s="173"/>
      <c r="QXJ3" s="174"/>
      <c r="QXK3" s="174"/>
      <c r="QXL3" s="174"/>
      <c r="QXM3" s="173"/>
      <c r="QXN3" s="174"/>
      <c r="QXO3" s="174"/>
      <c r="QXP3" s="174"/>
      <c r="QXQ3" s="173"/>
      <c r="QXR3" s="174"/>
      <c r="QXS3" s="174"/>
      <c r="QXT3" s="174"/>
      <c r="QXU3" s="173"/>
      <c r="QXV3" s="174"/>
      <c r="QXW3" s="174"/>
      <c r="QXX3" s="174"/>
      <c r="QXY3" s="173"/>
      <c r="QXZ3" s="174"/>
      <c r="QYA3" s="174"/>
      <c r="QYB3" s="174"/>
      <c r="QYC3" s="173"/>
      <c r="QYD3" s="174"/>
      <c r="QYE3" s="174"/>
      <c r="QYF3" s="174"/>
      <c r="QYG3" s="173"/>
      <c r="QYH3" s="174"/>
      <c r="QYI3" s="174"/>
      <c r="QYJ3" s="174"/>
      <c r="QYK3" s="173"/>
      <c r="QYL3" s="174"/>
      <c r="QYM3" s="174"/>
      <c r="QYN3" s="174"/>
      <c r="QYO3" s="173"/>
      <c r="QYP3" s="174"/>
      <c r="QYQ3" s="174"/>
      <c r="QYR3" s="174"/>
      <c r="QYS3" s="173"/>
      <c r="QYT3" s="174"/>
      <c r="QYU3" s="174"/>
      <c r="QYV3" s="174"/>
      <c r="QYW3" s="173"/>
      <c r="QYX3" s="174"/>
      <c r="QYY3" s="174"/>
      <c r="QYZ3" s="174"/>
      <c r="QZA3" s="173"/>
      <c r="QZB3" s="174"/>
      <c r="QZC3" s="174"/>
      <c r="QZD3" s="174"/>
      <c r="QZE3" s="173"/>
      <c r="QZF3" s="174"/>
      <c r="QZG3" s="174"/>
      <c r="QZH3" s="174"/>
      <c r="QZI3" s="173"/>
      <c r="QZJ3" s="174"/>
      <c r="QZK3" s="174"/>
      <c r="QZL3" s="174"/>
      <c r="QZM3" s="173"/>
      <c r="QZN3" s="174"/>
      <c r="QZO3" s="174"/>
      <c r="QZP3" s="174"/>
      <c r="QZQ3" s="173"/>
      <c r="QZR3" s="174"/>
      <c r="QZS3" s="174"/>
      <c r="QZT3" s="174"/>
      <c r="QZU3" s="173"/>
      <c r="QZV3" s="174"/>
      <c r="QZW3" s="174"/>
      <c r="QZX3" s="174"/>
      <c r="QZY3" s="173"/>
      <c r="QZZ3" s="174"/>
      <c r="RAA3" s="174"/>
      <c r="RAB3" s="174"/>
      <c r="RAC3" s="173"/>
      <c r="RAD3" s="174"/>
      <c r="RAE3" s="174"/>
      <c r="RAF3" s="174"/>
      <c r="RAG3" s="173"/>
      <c r="RAH3" s="174"/>
      <c r="RAI3" s="174"/>
      <c r="RAJ3" s="174"/>
      <c r="RAK3" s="173"/>
      <c r="RAL3" s="174"/>
      <c r="RAM3" s="174"/>
      <c r="RAN3" s="174"/>
      <c r="RAO3" s="173"/>
      <c r="RAP3" s="174"/>
      <c r="RAQ3" s="174"/>
      <c r="RAR3" s="174"/>
      <c r="RAS3" s="173"/>
      <c r="RAT3" s="174"/>
      <c r="RAU3" s="174"/>
      <c r="RAV3" s="174"/>
      <c r="RAW3" s="173"/>
      <c r="RAX3" s="174"/>
      <c r="RAY3" s="174"/>
      <c r="RAZ3" s="174"/>
      <c r="RBA3" s="173"/>
      <c r="RBB3" s="174"/>
      <c r="RBC3" s="174"/>
      <c r="RBD3" s="174"/>
      <c r="RBE3" s="173"/>
      <c r="RBF3" s="174"/>
      <c r="RBG3" s="174"/>
      <c r="RBH3" s="174"/>
      <c r="RBI3" s="173"/>
      <c r="RBJ3" s="174"/>
      <c r="RBK3" s="174"/>
      <c r="RBL3" s="174"/>
      <c r="RBM3" s="173"/>
      <c r="RBN3" s="174"/>
      <c r="RBO3" s="174"/>
      <c r="RBP3" s="174"/>
      <c r="RBQ3" s="173"/>
      <c r="RBR3" s="174"/>
      <c r="RBS3" s="174"/>
      <c r="RBT3" s="174"/>
      <c r="RBU3" s="173"/>
      <c r="RBV3" s="174"/>
      <c r="RBW3" s="174"/>
      <c r="RBX3" s="174"/>
      <c r="RBY3" s="173"/>
      <c r="RBZ3" s="174"/>
      <c r="RCA3" s="174"/>
      <c r="RCB3" s="174"/>
      <c r="RCC3" s="173"/>
      <c r="RCD3" s="174"/>
      <c r="RCE3" s="174"/>
      <c r="RCF3" s="174"/>
      <c r="RCG3" s="173"/>
      <c r="RCH3" s="174"/>
      <c r="RCI3" s="174"/>
      <c r="RCJ3" s="174"/>
      <c r="RCK3" s="173"/>
      <c r="RCL3" s="174"/>
      <c r="RCM3" s="174"/>
      <c r="RCN3" s="174"/>
      <c r="RCO3" s="173"/>
      <c r="RCP3" s="174"/>
      <c r="RCQ3" s="174"/>
      <c r="RCR3" s="174"/>
      <c r="RCS3" s="173"/>
      <c r="RCT3" s="174"/>
      <c r="RCU3" s="174"/>
      <c r="RCV3" s="174"/>
      <c r="RCW3" s="173"/>
      <c r="RCX3" s="174"/>
      <c r="RCY3" s="174"/>
      <c r="RCZ3" s="174"/>
      <c r="RDA3" s="173"/>
      <c r="RDB3" s="174"/>
      <c r="RDC3" s="174"/>
      <c r="RDD3" s="174"/>
      <c r="RDE3" s="173"/>
      <c r="RDF3" s="174"/>
      <c r="RDG3" s="174"/>
      <c r="RDH3" s="174"/>
      <c r="RDI3" s="173"/>
      <c r="RDJ3" s="174"/>
      <c r="RDK3" s="174"/>
      <c r="RDL3" s="174"/>
      <c r="RDM3" s="173"/>
      <c r="RDN3" s="174"/>
      <c r="RDO3" s="174"/>
      <c r="RDP3" s="174"/>
      <c r="RDQ3" s="173"/>
      <c r="RDR3" s="174"/>
      <c r="RDS3" s="174"/>
      <c r="RDT3" s="174"/>
      <c r="RDU3" s="173"/>
      <c r="RDV3" s="174"/>
      <c r="RDW3" s="174"/>
      <c r="RDX3" s="174"/>
      <c r="RDY3" s="173"/>
      <c r="RDZ3" s="174"/>
      <c r="REA3" s="174"/>
      <c r="REB3" s="174"/>
      <c r="REC3" s="173"/>
      <c r="RED3" s="174"/>
      <c r="REE3" s="174"/>
      <c r="REF3" s="174"/>
      <c r="REG3" s="173"/>
      <c r="REH3" s="174"/>
      <c r="REI3" s="174"/>
      <c r="REJ3" s="174"/>
      <c r="REK3" s="173"/>
      <c r="REL3" s="174"/>
      <c r="REM3" s="174"/>
      <c r="REN3" s="174"/>
      <c r="REO3" s="173"/>
      <c r="REP3" s="174"/>
      <c r="REQ3" s="174"/>
      <c r="RER3" s="174"/>
      <c r="RES3" s="173"/>
      <c r="RET3" s="174"/>
      <c r="REU3" s="174"/>
      <c r="REV3" s="174"/>
      <c r="REW3" s="173"/>
      <c r="REX3" s="174"/>
      <c r="REY3" s="174"/>
      <c r="REZ3" s="174"/>
      <c r="RFA3" s="173"/>
      <c r="RFB3" s="174"/>
      <c r="RFC3" s="174"/>
      <c r="RFD3" s="174"/>
      <c r="RFE3" s="173"/>
      <c r="RFF3" s="174"/>
      <c r="RFG3" s="174"/>
      <c r="RFH3" s="174"/>
      <c r="RFI3" s="173"/>
      <c r="RFJ3" s="174"/>
      <c r="RFK3" s="174"/>
      <c r="RFL3" s="174"/>
      <c r="RFM3" s="173"/>
      <c r="RFN3" s="174"/>
      <c r="RFO3" s="174"/>
      <c r="RFP3" s="174"/>
      <c r="RFQ3" s="173"/>
      <c r="RFR3" s="174"/>
      <c r="RFS3" s="174"/>
      <c r="RFT3" s="174"/>
      <c r="RFU3" s="173"/>
      <c r="RFV3" s="174"/>
      <c r="RFW3" s="174"/>
      <c r="RFX3" s="174"/>
      <c r="RFY3" s="173"/>
      <c r="RFZ3" s="174"/>
      <c r="RGA3" s="174"/>
      <c r="RGB3" s="174"/>
      <c r="RGC3" s="173"/>
      <c r="RGD3" s="174"/>
      <c r="RGE3" s="174"/>
      <c r="RGF3" s="174"/>
      <c r="RGG3" s="173"/>
      <c r="RGH3" s="174"/>
      <c r="RGI3" s="174"/>
      <c r="RGJ3" s="174"/>
      <c r="RGK3" s="173"/>
      <c r="RGL3" s="174"/>
      <c r="RGM3" s="174"/>
      <c r="RGN3" s="174"/>
      <c r="RGO3" s="173"/>
      <c r="RGP3" s="174"/>
      <c r="RGQ3" s="174"/>
      <c r="RGR3" s="174"/>
      <c r="RGS3" s="173"/>
      <c r="RGT3" s="174"/>
      <c r="RGU3" s="174"/>
      <c r="RGV3" s="174"/>
      <c r="RGW3" s="173"/>
      <c r="RGX3" s="174"/>
      <c r="RGY3" s="174"/>
      <c r="RGZ3" s="174"/>
      <c r="RHA3" s="173"/>
      <c r="RHB3" s="174"/>
      <c r="RHC3" s="174"/>
      <c r="RHD3" s="174"/>
      <c r="RHE3" s="173"/>
      <c r="RHF3" s="174"/>
      <c r="RHG3" s="174"/>
      <c r="RHH3" s="174"/>
      <c r="RHI3" s="173"/>
      <c r="RHJ3" s="174"/>
      <c r="RHK3" s="174"/>
      <c r="RHL3" s="174"/>
      <c r="RHM3" s="173"/>
      <c r="RHN3" s="174"/>
      <c r="RHO3" s="174"/>
      <c r="RHP3" s="174"/>
      <c r="RHQ3" s="173"/>
      <c r="RHR3" s="174"/>
      <c r="RHS3" s="174"/>
      <c r="RHT3" s="174"/>
      <c r="RHU3" s="173"/>
      <c r="RHV3" s="174"/>
      <c r="RHW3" s="174"/>
      <c r="RHX3" s="174"/>
      <c r="RHY3" s="173"/>
      <c r="RHZ3" s="174"/>
      <c r="RIA3" s="174"/>
      <c r="RIB3" s="174"/>
      <c r="RIC3" s="173"/>
      <c r="RID3" s="174"/>
      <c r="RIE3" s="174"/>
      <c r="RIF3" s="174"/>
      <c r="RIG3" s="173"/>
      <c r="RIH3" s="174"/>
      <c r="RII3" s="174"/>
      <c r="RIJ3" s="174"/>
      <c r="RIK3" s="173"/>
      <c r="RIL3" s="174"/>
      <c r="RIM3" s="174"/>
      <c r="RIN3" s="174"/>
      <c r="RIO3" s="173"/>
      <c r="RIP3" s="174"/>
      <c r="RIQ3" s="174"/>
      <c r="RIR3" s="174"/>
      <c r="RIS3" s="173"/>
      <c r="RIT3" s="174"/>
      <c r="RIU3" s="174"/>
      <c r="RIV3" s="174"/>
      <c r="RIW3" s="173"/>
      <c r="RIX3" s="174"/>
      <c r="RIY3" s="174"/>
      <c r="RIZ3" s="174"/>
      <c r="RJA3" s="173"/>
      <c r="RJB3" s="174"/>
      <c r="RJC3" s="174"/>
      <c r="RJD3" s="174"/>
      <c r="RJE3" s="173"/>
      <c r="RJF3" s="174"/>
      <c r="RJG3" s="174"/>
      <c r="RJH3" s="174"/>
      <c r="RJI3" s="173"/>
      <c r="RJJ3" s="174"/>
      <c r="RJK3" s="174"/>
      <c r="RJL3" s="174"/>
      <c r="RJM3" s="173"/>
      <c r="RJN3" s="174"/>
      <c r="RJO3" s="174"/>
      <c r="RJP3" s="174"/>
      <c r="RJQ3" s="173"/>
      <c r="RJR3" s="174"/>
      <c r="RJS3" s="174"/>
      <c r="RJT3" s="174"/>
      <c r="RJU3" s="173"/>
      <c r="RJV3" s="174"/>
      <c r="RJW3" s="174"/>
      <c r="RJX3" s="174"/>
      <c r="RJY3" s="173"/>
      <c r="RJZ3" s="174"/>
      <c r="RKA3" s="174"/>
      <c r="RKB3" s="174"/>
      <c r="RKC3" s="173"/>
      <c r="RKD3" s="174"/>
      <c r="RKE3" s="174"/>
      <c r="RKF3" s="174"/>
      <c r="RKG3" s="173"/>
      <c r="RKH3" s="174"/>
      <c r="RKI3" s="174"/>
      <c r="RKJ3" s="174"/>
      <c r="RKK3" s="173"/>
      <c r="RKL3" s="174"/>
      <c r="RKM3" s="174"/>
      <c r="RKN3" s="174"/>
      <c r="RKO3" s="173"/>
      <c r="RKP3" s="174"/>
      <c r="RKQ3" s="174"/>
      <c r="RKR3" s="174"/>
      <c r="RKS3" s="173"/>
      <c r="RKT3" s="174"/>
      <c r="RKU3" s="174"/>
      <c r="RKV3" s="174"/>
      <c r="RKW3" s="173"/>
      <c r="RKX3" s="174"/>
      <c r="RKY3" s="174"/>
      <c r="RKZ3" s="174"/>
      <c r="RLA3" s="173"/>
      <c r="RLB3" s="174"/>
      <c r="RLC3" s="174"/>
      <c r="RLD3" s="174"/>
      <c r="RLE3" s="173"/>
      <c r="RLF3" s="174"/>
      <c r="RLG3" s="174"/>
      <c r="RLH3" s="174"/>
      <c r="RLI3" s="173"/>
      <c r="RLJ3" s="174"/>
      <c r="RLK3" s="174"/>
      <c r="RLL3" s="174"/>
      <c r="RLM3" s="173"/>
      <c r="RLN3" s="174"/>
      <c r="RLO3" s="174"/>
      <c r="RLP3" s="174"/>
      <c r="RLQ3" s="173"/>
      <c r="RLR3" s="174"/>
      <c r="RLS3" s="174"/>
      <c r="RLT3" s="174"/>
      <c r="RLU3" s="173"/>
      <c r="RLV3" s="174"/>
      <c r="RLW3" s="174"/>
      <c r="RLX3" s="174"/>
      <c r="RLY3" s="173"/>
      <c r="RLZ3" s="174"/>
      <c r="RMA3" s="174"/>
      <c r="RMB3" s="174"/>
      <c r="RMC3" s="173"/>
      <c r="RMD3" s="174"/>
      <c r="RME3" s="174"/>
      <c r="RMF3" s="174"/>
      <c r="RMG3" s="173"/>
      <c r="RMH3" s="174"/>
      <c r="RMI3" s="174"/>
      <c r="RMJ3" s="174"/>
      <c r="RMK3" s="173"/>
      <c r="RML3" s="174"/>
      <c r="RMM3" s="174"/>
      <c r="RMN3" s="174"/>
      <c r="RMO3" s="173"/>
      <c r="RMP3" s="174"/>
      <c r="RMQ3" s="174"/>
      <c r="RMR3" s="174"/>
      <c r="RMS3" s="173"/>
      <c r="RMT3" s="174"/>
      <c r="RMU3" s="174"/>
      <c r="RMV3" s="174"/>
      <c r="RMW3" s="173"/>
      <c r="RMX3" s="174"/>
      <c r="RMY3" s="174"/>
      <c r="RMZ3" s="174"/>
      <c r="RNA3" s="173"/>
      <c r="RNB3" s="174"/>
      <c r="RNC3" s="174"/>
      <c r="RND3" s="174"/>
      <c r="RNE3" s="173"/>
      <c r="RNF3" s="174"/>
      <c r="RNG3" s="174"/>
      <c r="RNH3" s="174"/>
      <c r="RNI3" s="173"/>
      <c r="RNJ3" s="174"/>
      <c r="RNK3" s="174"/>
      <c r="RNL3" s="174"/>
      <c r="RNM3" s="173"/>
      <c r="RNN3" s="174"/>
      <c r="RNO3" s="174"/>
      <c r="RNP3" s="174"/>
      <c r="RNQ3" s="173"/>
      <c r="RNR3" s="174"/>
      <c r="RNS3" s="174"/>
      <c r="RNT3" s="174"/>
      <c r="RNU3" s="173"/>
      <c r="RNV3" s="174"/>
      <c r="RNW3" s="174"/>
      <c r="RNX3" s="174"/>
      <c r="RNY3" s="173"/>
      <c r="RNZ3" s="174"/>
      <c r="ROA3" s="174"/>
      <c r="ROB3" s="174"/>
      <c r="ROC3" s="173"/>
      <c r="ROD3" s="174"/>
      <c r="ROE3" s="174"/>
      <c r="ROF3" s="174"/>
      <c r="ROG3" s="173"/>
      <c r="ROH3" s="174"/>
      <c r="ROI3" s="174"/>
      <c r="ROJ3" s="174"/>
      <c r="ROK3" s="173"/>
      <c r="ROL3" s="174"/>
      <c r="ROM3" s="174"/>
      <c r="RON3" s="174"/>
      <c r="ROO3" s="173"/>
      <c r="ROP3" s="174"/>
      <c r="ROQ3" s="174"/>
      <c r="ROR3" s="174"/>
      <c r="ROS3" s="173"/>
      <c r="ROT3" s="174"/>
      <c r="ROU3" s="174"/>
      <c r="ROV3" s="174"/>
      <c r="ROW3" s="173"/>
      <c r="ROX3" s="174"/>
      <c r="ROY3" s="174"/>
      <c r="ROZ3" s="174"/>
      <c r="RPA3" s="173"/>
      <c r="RPB3" s="174"/>
      <c r="RPC3" s="174"/>
      <c r="RPD3" s="174"/>
      <c r="RPE3" s="173"/>
      <c r="RPF3" s="174"/>
      <c r="RPG3" s="174"/>
      <c r="RPH3" s="174"/>
      <c r="RPI3" s="173"/>
      <c r="RPJ3" s="174"/>
      <c r="RPK3" s="174"/>
      <c r="RPL3" s="174"/>
      <c r="RPM3" s="173"/>
      <c r="RPN3" s="174"/>
      <c r="RPO3" s="174"/>
      <c r="RPP3" s="174"/>
      <c r="RPQ3" s="173"/>
      <c r="RPR3" s="174"/>
      <c r="RPS3" s="174"/>
      <c r="RPT3" s="174"/>
      <c r="RPU3" s="173"/>
      <c r="RPV3" s="174"/>
      <c r="RPW3" s="174"/>
      <c r="RPX3" s="174"/>
      <c r="RPY3" s="173"/>
      <c r="RPZ3" s="174"/>
      <c r="RQA3" s="174"/>
      <c r="RQB3" s="174"/>
      <c r="RQC3" s="173"/>
      <c r="RQD3" s="174"/>
      <c r="RQE3" s="174"/>
      <c r="RQF3" s="174"/>
      <c r="RQG3" s="173"/>
      <c r="RQH3" s="174"/>
      <c r="RQI3" s="174"/>
      <c r="RQJ3" s="174"/>
      <c r="RQK3" s="173"/>
      <c r="RQL3" s="174"/>
      <c r="RQM3" s="174"/>
      <c r="RQN3" s="174"/>
      <c r="RQO3" s="173"/>
      <c r="RQP3" s="174"/>
      <c r="RQQ3" s="174"/>
      <c r="RQR3" s="174"/>
      <c r="RQS3" s="173"/>
      <c r="RQT3" s="174"/>
      <c r="RQU3" s="174"/>
      <c r="RQV3" s="174"/>
      <c r="RQW3" s="173"/>
      <c r="RQX3" s="174"/>
      <c r="RQY3" s="174"/>
      <c r="RQZ3" s="174"/>
      <c r="RRA3" s="173"/>
      <c r="RRB3" s="174"/>
      <c r="RRC3" s="174"/>
      <c r="RRD3" s="174"/>
      <c r="RRE3" s="173"/>
      <c r="RRF3" s="174"/>
      <c r="RRG3" s="174"/>
      <c r="RRH3" s="174"/>
      <c r="RRI3" s="173"/>
      <c r="RRJ3" s="174"/>
      <c r="RRK3" s="174"/>
      <c r="RRL3" s="174"/>
      <c r="RRM3" s="173"/>
      <c r="RRN3" s="174"/>
      <c r="RRO3" s="174"/>
      <c r="RRP3" s="174"/>
      <c r="RRQ3" s="173"/>
      <c r="RRR3" s="174"/>
      <c r="RRS3" s="174"/>
      <c r="RRT3" s="174"/>
      <c r="RRU3" s="173"/>
      <c r="RRV3" s="174"/>
      <c r="RRW3" s="174"/>
      <c r="RRX3" s="174"/>
      <c r="RRY3" s="173"/>
      <c r="RRZ3" s="174"/>
      <c r="RSA3" s="174"/>
      <c r="RSB3" s="174"/>
      <c r="RSC3" s="173"/>
      <c r="RSD3" s="174"/>
      <c r="RSE3" s="174"/>
      <c r="RSF3" s="174"/>
      <c r="RSG3" s="173"/>
      <c r="RSH3" s="174"/>
      <c r="RSI3" s="174"/>
      <c r="RSJ3" s="174"/>
      <c r="RSK3" s="173"/>
      <c r="RSL3" s="174"/>
      <c r="RSM3" s="174"/>
      <c r="RSN3" s="174"/>
      <c r="RSO3" s="173"/>
      <c r="RSP3" s="174"/>
      <c r="RSQ3" s="174"/>
      <c r="RSR3" s="174"/>
      <c r="RSS3" s="173"/>
      <c r="RST3" s="174"/>
      <c r="RSU3" s="174"/>
      <c r="RSV3" s="174"/>
      <c r="RSW3" s="173"/>
      <c r="RSX3" s="174"/>
      <c r="RSY3" s="174"/>
      <c r="RSZ3" s="174"/>
      <c r="RTA3" s="173"/>
      <c r="RTB3" s="174"/>
      <c r="RTC3" s="174"/>
      <c r="RTD3" s="174"/>
      <c r="RTE3" s="173"/>
      <c r="RTF3" s="174"/>
      <c r="RTG3" s="174"/>
      <c r="RTH3" s="174"/>
      <c r="RTI3" s="173"/>
      <c r="RTJ3" s="174"/>
      <c r="RTK3" s="174"/>
      <c r="RTL3" s="174"/>
      <c r="RTM3" s="173"/>
      <c r="RTN3" s="174"/>
      <c r="RTO3" s="174"/>
      <c r="RTP3" s="174"/>
      <c r="RTQ3" s="173"/>
      <c r="RTR3" s="174"/>
      <c r="RTS3" s="174"/>
      <c r="RTT3" s="174"/>
      <c r="RTU3" s="173"/>
      <c r="RTV3" s="174"/>
      <c r="RTW3" s="174"/>
      <c r="RTX3" s="174"/>
      <c r="RTY3" s="173"/>
      <c r="RTZ3" s="174"/>
      <c r="RUA3" s="174"/>
      <c r="RUB3" s="174"/>
      <c r="RUC3" s="173"/>
      <c r="RUD3" s="174"/>
      <c r="RUE3" s="174"/>
      <c r="RUF3" s="174"/>
      <c r="RUG3" s="173"/>
      <c r="RUH3" s="174"/>
      <c r="RUI3" s="174"/>
      <c r="RUJ3" s="174"/>
      <c r="RUK3" s="173"/>
      <c r="RUL3" s="174"/>
      <c r="RUM3" s="174"/>
      <c r="RUN3" s="174"/>
      <c r="RUO3" s="173"/>
      <c r="RUP3" s="174"/>
      <c r="RUQ3" s="174"/>
      <c r="RUR3" s="174"/>
      <c r="RUS3" s="173"/>
      <c r="RUT3" s="174"/>
      <c r="RUU3" s="174"/>
      <c r="RUV3" s="174"/>
      <c r="RUW3" s="173"/>
      <c r="RUX3" s="174"/>
      <c r="RUY3" s="174"/>
      <c r="RUZ3" s="174"/>
      <c r="RVA3" s="173"/>
      <c r="RVB3" s="174"/>
      <c r="RVC3" s="174"/>
      <c r="RVD3" s="174"/>
      <c r="RVE3" s="173"/>
      <c r="RVF3" s="174"/>
      <c r="RVG3" s="174"/>
      <c r="RVH3" s="174"/>
      <c r="RVI3" s="173"/>
      <c r="RVJ3" s="174"/>
      <c r="RVK3" s="174"/>
      <c r="RVL3" s="174"/>
      <c r="RVM3" s="173"/>
      <c r="RVN3" s="174"/>
      <c r="RVO3" s="174"/>
      <c r="RVP3" s="174"/>
      <c r="RVQ3" s="173"/>
      <c r="RVR3" s="174"/>
      <c r="RVS3" s="174"/>
      <c r="RVT3" s="174"/>
      <c r="RVU3" s="173"/>
      <c r="RVV3" s="174"/>
      <c r="RVW3" s="174"/>
      <c r="RVX3" s="174"/>
      <c r="RVY3" s="173"/>
      <c r="RVZ3" s="174"/>
      <c r="RWA3" s="174"/>
      <c r="RWB3" s="174"/>
      <c r="RWC3" s="173"/>
      <c r="RWD3" s="174"/>
      <c r="RWE3" s="174"/>
      <c r="RWF3" s="174"/>
      <c r="RWG3" s="173"/>
      <c r="RWH3" s="174"/>
      <c r="RWI3" s="174"/>
      <c r="RWJ3" s="174"/>
      <c r="RWK3" s="173"/>
      <c r="RWL3" s="174"/>
      <c r="RWM3" s="174"/>
      <c r="RWN3" s="174"/>
      <c r="RWO3" s="173"/>
      <c r="RWP3" s="174"/>
      <c r="RWQ3" s="174"/>
      <c r="RWR3" s="174"/>
      <c r="RWS3" s="173"/>
      <c r="RWT3" s="174"/>
      <c r="RWU3" s="174"/>
      <c r="RWV3" s="174"/>
      <c r="RWW3" s="173"/>
      <c r="RWX3" s="174"/>
      <c r="RWY3" s="174"/>
      <c r="RWZ3" s="174"/>
      <c r="RXA3" s="173"/>
      <c r="RXB3" s="174"/>
      <c r="RXC3" s="174"/>
      <c r="RXD3" s="174"/>
      <c r="RXE3" s="173"/>
      <c r="RXF3" s="174"/>
      <c r="RXG3" s="174"/>
      <c r="RXH3" s="174"/>
      <c r="RXI3" s="173"/>
      <c r="RXJ3" s="174"/>
      <c r="RXK3" s="174"/>
      <c r="RXL3" s="174"/>
      <c r="RXM3" s="173"/>
      <c r="RXN3" s="174"/>
      <c r="RXO3" s="174"/>
      <c r="RXP3" s="174"/>
      <c r="RXQ3" s="173"/>
      <c r="RXR3" s="174"/>
      <c r="RXS3" s="174"/>
      <c r="RXT3" s="174"/>
      <c r="RXU3" s="173"/>
      <c r="RXV3" s="174"/>
      <c r="RXW3" s="174"/>
      <c r="RXX3" s="174"/>
      <c r="RXY3" s="173"/>
      <c r="RXZ3" s="174"/>
      <c r="RYA3" s="174"/>
      <c r="RYB3" s="174"/>
      <c r="RYC3" s="173"/>
      <c r="RYD3" s="174"/>
      <c r="RYE3" s="174"/>
      <c r="RYF3" s="174"/>
      <c r="RYG3" s="173"/>
      <c r="RYH3" s="174"/>
      <c r="RYI3" s="174"/>
      <c r="RYJ3" s="174"/>
      <c r="RYK3" s="173"/>
      <c r="RYL3" s="174"/>
      <c r="RYM3" s="174"/>
      <c r="RYN3" s="174"/>
      <c r="RYO3" s="173"/>
      <c r="RYP3" s="174"/>
      <c r="RYQ3" s="174"/>
      <c r="RYR3" s="174"/>
      <c r="RYS3" s="173"/>
      <c r="RYT3" s="174"/>
      <c r="RYU3" s="174"/>
      <c r="RYV3" s="174"/>
      <c r="RYW3" s="173"/>
      <c r="RYX3" s="174"/>
      <c r="RYY3" s="174"/>
      <c r="RYZ3" s="174"/>
      <c r="RZA3" s="173"/>
      <c r="RZB3" s="174"/>
      <c r="RZC3" s="174"/>
      <c r="RZD3" s="174"/>
      <c r="RZE3" s="173"/>
      <c r="RZF3" s="174"/>
      <c r="RZG3" s="174"/>
      <c r="RZH3" s="174"/>
      <c r="RZI3" s="173"/>
      <c r="RZJ3" s="174"/>
      <c r="RZK3" s="174"/>
      <c r="RZL3" s="174"/>
      <c r="RZM3" s="173"/>
      <c r="RZN3" s="174"/>
      <c r="RZO3" s="174"/>
      <c r="RZP3" s="174"/>
      <c r="RZQ3" s="173"/>
      <c r="RZR3" s="174"/>
      <c r="RZS3" s="174"/>
      <c r="RZT3" s="174"/>
      <c r="RZU3" s="173"/>
      <c r="RZV3" s="174"/>
      <c r="RZW3" s="174"/>
      <c r="RZX3" s="174"/>
      <c r="RZY3" s="173"/>
      <c r="RZZ3" s="174"/>
      <c r="SAA3" s="174"/>
      <c r="SAB3" s="174"/>
      <c r="SAC3" s="173"/>
      <c r="SAD3" s="174"/>
      <c r="SAE3" s="174"/>
      <c r="SAF3" s="174"/>
      <c r="SAG3" s="173"/>
      <c r="SAH3" s="174"/>
      <c r="SAI3" s="174"/>
      <c r="SAJ3" s="174"/>
      <c r="SAK3" s="173"/>
      <c r="SAL3" s="174"/>
      <c r="SAM3" s="174"/>
      <c r="SAN3" s="174"/>
      <c r="SAO3" s="173"/>
      <c r="SAP3" s="174"/>
      <c r="SAQ3" s="174"/>
      <c r="SAR3" s="174"/>
      <c r="SAS3" s="173"/>
      <c r="SAT3" s="174"/>
      <c r="SAU3" s="174"/>
      <c r="SAV3" s="174"/>
      <c r="SAW3" s="173"/>
      <c r="SAX3" s="174"/>
      <c r="SAY3" s="174"/>
      <c r="SAZ3" s="174"/>
      <c r="SBA3" s="173"/>
      <c r="SBB3" s="174"/>
      <c r="SBC3" s="174"/>
      <c r="SBD3" s="174"/>
      <c r="SBE3" s="173"/>
      <c r="SBF3" s="174"/>
      <c r="SBG3" s="174"/>
      <c r="SBH3" s="174"/>
      <c r="SBI3" s="173"/>
      <c r="SBJ3" s="174"/>
      <c r="SBK3" s="174"/>
      <c r="SBL3" s="174"/>
      <c r="SBM3" s="173"/>
      <c r="SBN3" s="174"/>
      <c r="SBO3" s="174"/>
      <c r="SBP3" s="174"/>
      <c r="SBQ3" s="173"/>
      <c r="SBR3" s="174"/>
      <c r="SBS3" s="174"/>
      <c r="SBT3" s="174"/>
      <c r="SBU3" s="173"/>
      <c r="SBV3" s="174"/>
      <c r="SBW3" s="174"/>
      <c r="SBX3" s="174"/>
      <c r="SBY3" s="173"/>
      <c r="SBZ3" s="174"/>
      <c r="SCA3" s="174"/>
      <c r="SCB3" s="174"/>
      <c r="SCC3" s="173"/>
      <c r="SCD3" s="174"/>
      <c r="SCE3" s="174"/>
      <c r="SCF3" s="174"/>
      <c r="SCG3" s="173"/>
      <c r="SCH3" s="174"/>
      <c r="SCI3" s="174"/>
      <c r="SCJ3" s="174"/>
      <c r="SCK3" s="173"/>
      <c r="SCL3" s="174"/>
      <c r="SCM3" s="174"/>
      <c r="SCN3" s="174"/>
      <c r="SCO3" s="173"/>
      <c r="SCP3" s="174"/>
      <c r="SCQ3" s="174"/>
      <c r="SCR3" s="174"/>
      <c r="SCS3" s="173"/>
      <c r="SCT3" s="174"/>
      <c r="SCU3" s="174"/>
      <c r="SCV3" s="174"/>
      <c r="SCW3" s="173"/>
      <c r="SCX3" s="174"/>
      <c r="SCY3" s="174"/>
      <c r="SCZ3" s="174"/>
      <c r="SDA3" s="173"/>
      <c r="SDB3" s="174"/>
      <c r="SDC3" s="174"/>
      <c r="SDD3" s="174"/>
      <c r="SDE3" s="173"/>
      <c r="SDF3" s="174"/>
      <c r="SDG3" s="174"/>
      <c r="SDH3" s="174"/>
      <c r="SDI3" s="173"/>
      <c r="SDJ3" s="174"/>
      <c r="SDK3" s="174"/>
      <c r="SDL3" s="174"/>
      <c r="SDM3" s="173"/>
      <c r="SDN3" s="174"/>
      <c r="SDO3" s="174"/>
      <c r="SDP3" s="174"/>
      <c r="SDQ3" s="173"/>
      <c r="SDR3" s="174"/>
      <c r="SDS3" s="174"/>
      <c r="SDT3" s="174"/>
      <c r="SDU3" s="173"/>
      <c r="SDV3" s="174"/>
      <c r="SDW3" s="174"/>
      <c r="SDX3" s="174"/>
      <c r="SDY3" s="173"/>
      <c r="SDZ3" s="174"/>
      <c r="SEA3" s="174"/>
      <c r="SEB3" s="174"/>
      <c r="SEC3" s="173"/>
      <c r="SED3" s="174"/>
      <c r="SEE3" s="174"/>
      <c r="SEF3" s="174"/>
      <c r="SEG3" s="173"/>
      <c r="SEH3" s="174"/>
      <c r="SEI3" s="174"/>
      <c r="SEJ3" s="174"/>
      <c r="SEK3" s="173"/>
      <c r="SEL3" s="174"/>
      <c r="SEM3" s="174"/>
      <c r="SEN3" s="174"/>
      <c r="SEO3" s="173"/>
      <c r="SEP3" s="174"/>
      <c r="SEQ3" s="174"/>
      <c r="SER3" s="174"/>
      <c r="SES3" s="173"/>
      <c r="SET3" s="174"/>
      <c r="SEU3" s="174"/>
      <c r="SEV3" s="174"/>
      <c r="SEW3" s="173"/>
      <c r="SEX3" s="174"/>
      <c r="SEY3" s="174"/>
      <c r="SEZ3" s="174"/>
      <c r="SFA3" s="173"/>
      <c r="SFB3" s="174"/>
      <c r="SFC3" s="174"/>
      <c r="SFD3" s="174"/>
      <c r="SFE3" s="173"/>
      <c r="SFF3" s="174"/>
      <c r="SFG3" s="174"/>
      <c r="SFH3" s="174"/>
      <c r="SFI3" s="173"/>
      <c r="SFJ3" s="174"/>
      <c r="SFK3" s="174"/>
      <c r="SFL3" s="174"/>
      <c r="SFM3" s="173"/>
      <c r="SFN3" s="174"/>
      <c r="SFO3" s="174"/>
      <c r="SFP3" s="174"/>
      <c r="SFQ3" s="173"/>
      <c r="SFR3" s="174"/>
      <c r="SFS3" s="174"/>
      <c r="SFT3" s="174"/>
      <c r="SFU3" s="173"/>
      <c r="SFV3" s="174"/>
      <c r="SFW3" s="174"/>
      <c r="SFX3" s="174"/>
      <c r="SFY3" s="173"/>
      <c r="SFZ3" s="174"/>
      <c r="SGA3" s="174"/>
      <c r="SGB3" s="174"/>
      <c r="SGC3" s="173"/>
      <c r="SGD3" s="174"/>
      <c r="SGE3" s="174"/>
      <c r="SGF3" s="174"/>
      <c r="SGG3" s="173"/>
      <c r="SGH3" s="174"/>
      <c r="SGI3" s="174"/>
      <c r="SGJ3" s="174"/>
      <c r="SGK3" s="173"/>
      <c r="SGL3" s="174"/>
      <c r="SGM3" s="174"/>
      <c r="SGN3" s="174"/>
      <c r="SGO3" s="173"/>
      <c r="SGP3" s="174"/>
      <c r="SGQ3" s="174"/>
      <c r="SGR3" s="174"/>
      <c r="SGS3" s="173"/>
      <c r="SGT3" s="174"/>
      <c r="SGU3" s="174"/>
      <c r="SGV3" s="174"/>
      <c r="SGW3" s="173"/>
      <c r="SGX3" s="174"/>
      <c r="SGY3" s="174"/>
      <c r="SGZ3" s="174"/>
      <c r="SHA3" s="173"/>
      <c r="SHB3" s="174"/>
      <c r="SHC3" s="174"/>
      <c r="SHD3" s="174"/>
      <c r="SHE3" s="173"/>
      <c r="SHF3" s="174"/>
      <c r="SHG3" s="174"/>
      <c r="SHH3" s="174"/>
      <c r="SHI3" s="173"/>
      <c r="SHJ3" s="174"/>
      <c r="SHK3" s="174"/>
      <c r="SHL3" s="174"/>
      <c r="SHM3" s="173"/>
      <c r="SHN3" s="174"/>
      <c r="SHO3" s="174"/>
      <c r="SHP3" s="174"/>
      <c r="SHQ3" s="173"/>
      <c r="SHR3" s="174"/>
      <c r="SHS3" s="174"/>
      <c r="SHT3" s="174"/>
      <c r="SHU3" s="173"/>
      <c r="SHV3" s="174"/>
      <c r="SHW3" s="174"/>
      <c r="SHX3" s="174"/>
      <c r="SHY3" s="173"/>
      <c r="SHZ3" s="174"/>
      <c r="SIA3" s="174"/>
      <c r="SIB3" s="174"/>
      <c r="SIC3" s="173"/>
      <c r="SID3" s="174"/>
      <c r="SIE3" s="174"/>
      <c r="SIF3" s="174"/>
      <c r="SIG3" s="173"/>
      <c r="SIH3" s="174"/>
      <c r="SII3" s="174"/>
      <c r="SIJ3" s="174"/>
      <c r="SIK3" s="173"/>
      <c r="SIL3" s="174"/>
      <c r="SIM3" s="174"/>
      <c r="SIN3" s="174"/>
      <c r="SIO3" s="173"/>
      <c r="SIP3" s="174"/>
      <c r="SIQ3" s="174"/>
      <c r="SIR3" s="174"/>
      <c r="SIS3" s="173"/>
      <c r="SIT3" s="174"/>
      <c r="SIU3" s="174"/>
      <c r="SIV3" s="174"/>
      <c r="SIW3" s="173"/>
      <c r="SIX3" s="174"/>
      <c r="SIY3" s="174"/>
      <c r="SIZ3" s="174"/>
      <c r="SJA3" s="173"/>
      <c r="SJB3" s="174"/>
      <c r="SJC3" s="174"/>
      <c r="SJD3" s="174"/>
      <c r="SJE3" s="173"/>
      <c r="SJF3" s="174"/>
      <c r="SJG3" s="174"/>
      <c r="SJH3" s="174"/>
      <c r="SJI3" s="173"/>
      <c r="SJJ3" s="174"/>
      <c r="SJK3" s="174"/>
      <c r="SJL3" s="174"/>
      <c r="SJM3" s="173"/>
      <c r="SJN3" s="174"/>
      <c r="SJO3" s="174"/>
      <c r="SJP3" s="174"/>
      <c r="SJQ3" s="173"/>
      <c r="SJR3" s="174"/>
      <c r="SJS3" s="174"/>
      <c r="SJT3" s="174"/>
      <c r="SJU3" s="173"/>
      <c r="SJV3" s="174"/>
      <c r="SJW3" s="174"/>
      <c r="SJX3" s="174"/>
      <c r="SJY3" s="173"/>
      <c r="SJZ3" s="174"/>
      <c r="SKA3" s="174"/>
      <c r="SKB3" s="174"/>
      <c r="SKC3" s="173"/>
      <c r="SKD3" s="174"/>
      <c r="SKE3" s="174"/>
      <c r="SKF3" s="174"/>
      <c r="SKG3" s="173"/>
      <c r="SKH3" s="174"/>
      <c r="SKI3" s="174"/>
      <c r="SKJ3" s="174"/>
      <c r="SKK3" s="173"/>
      <c r="SKL3" s="174"/>
      <c r="SKM3" s="174"/>
      <c r="SKN3" s="174"/>
      <c r="SKO3" s="173"/>
      <c r="SKP3" s="174"/>
      <c r="SKQ3" s="174"/>
      <c r="SKR3" s="174"/>
      <c r="SKS3" s="173"/>
      <c r="SKT3" s="174"/>
      <c r="SKU3" s="174"/>
      <c r="SKV3" s="174"/>
      <c r="SKW3" s="173"/>
      <c r="SKX3" s="174"/>
      <c r="SKY3" s="174"/>
      <c r="SKZ3" s="174"/>
      <c r="SLA3" s="173"/>
      <c r="SLB3" s="174"/>
      <c r="SLC3" s="174"/>
      <c r="SLD3" s="174"/>
      <c r="SLE3" s="173"/>
      <c r="SLF3" s="174"/>
      <c r="SLG3" s="174"/>
      <c r="SLH3" s="174"/>
      <c r="SLI3" s="173"/>
      <c r="SLJ3" s="174"/>
      <c r="SLK3" s="174"/>
      <c r="SLL3" s="174"/>
      <c r="SLM3" s="173"/>
      <c r="SLN3" s="174"/>
      <c r="SLO3" s="174"/>
      <c r="SLP3" s="174"/>
      <c r="SLQ3" s="173"/>
      <c r="SLR3" s="174"/>
      <c r="SLS3" s="174"/>
      <c r="SLT3" s="174"/>
      <c r="SLU3" s="173"/>
      <c r="SLV3" s="174"/>
      <c r="SLW3" s="174"/>
      <c r="SLX3" s="174"/>
      <c r="SLY3" s="173"/>
      <c r="SLZ3" s="174"/>
      <c r="SMA3" s="174"/>
      <c r="SMB3" s="174"/>
      <c r="SMC3" s="173"/>
      <c r="SMD3" s="174"/>
      <c r="SME3" s="174"/>
      <c r="SMF3" s="174"/>
      <c r="SMG3" s="173"/>
      <c r="SMH3" s="174"/>
      <c r="SMI3" s="174"/>
      <c r="SMJ3" s="174"/>
      <c r="SMK3" s="173"/>
      <c r="SML3" s="174"/>
      <c r="SMM3" s="174"/>
      <c r="SMN3" s="174"/>
      <c r="SMO3" s="173"/>
      <c r="SMP3" s="174"/>
      <c r="SMQ3" s="174"/>
      <c r="SMR3" s="174"/>
      <c r="SMS3" s="173"/>
      <c r="SMT3" s="174"/>
      <c r="SMU3" s="174"/>
      <c r="SMV3" s="174"/>
      <c r="SMW3" s="173"/>
      <c r="SMX3" s="174"/>
      <c r="SMY3" s="174"/>
      <c r="SMZ3" s="174"/>
      <c r="SNA3" s="173"/>
      <c r="SNB3" s="174"/>
      <c r="SNC3" s="174"/>
      <c r="SND3" s="174"/>
      <c r="SNE3" s="173"/>
      <c r="SNF3" s="174"/>
      <c r="SNG3" s="174"/>
      <c r="SNH3" s="174"/>
      <c r="SNI3" s="173"/>
      <c r="SNJ3" s="174"/>
      <c r="SNK3" s="174"/>
      <c r="SNL3" s="174"/>
      <c r="SNM3" s="173"/>
      <c r="SNN3" s="174"/>
      <c r="SNO3" s="174"/>
      <c r="SNP3" s="174"/>
      <c r="SNQ3" s="173"/>
      <c r="SNR3" s="174"/>
      <c r="SNS3" s="174"/>
      <c r="SNT3" s="174"/>
      <c r="SNU3" s="173"/>
      <c r="SNV3" s="174"/>
      <c r="SNW3" s="174"/>
      <c r="SNX3" s="174"/>
      <c r="SNY3" s="173"/>
      <c r="SNZ3" s="174"/>
      <c r="SOA3" s="174"/>
      <c r="SOB3" s="174"/>
      <c r="SOC3" s="173"/>
      <c r="SOD3" s="174"/>
      <c r="SOE3" s="174"/>
      <c r="SOF3" s="174"/>
      <c r="SOG3" s="173"/>
      <c r="SOH3" s="174"/>
      <c r="SOI3" s="174"/>
      <c r="SOJ3" s="174"/>
      <c r="SOK3" s="173"/>
      <c r="SOL3" s="174"/>
      <c r="SOM3" s="174"/>
      <c r="SON3" s="174"/>
      <c r="SOO3" s="173"/>
      <c r="SOP3" s="174"/>
      <c r="SOQ3" s="174"/>
      <c r="SOR3" s="174"/>
      <c r="SOS3" s="173"/>
      <c r="SOT3" s="174"/>
      <c r="SOU3" s="174"/>
      <c r="SOV3" s="174"/>
      <c r="SOW3" s="173"/>
      <c r="SOX3" s="174"/>
      <c r="SOY3" s="174"/>
      <c r="SOZ3" s="174"/>
      <c r="SPA3" s="173"/>
      <c r="SPB3" s="174"/>
      <c r="SPC3" s="174"/>
      <c r="SPD3" s="174"/>
      <c r="SPE3" s="173"/>
      <c r="SPF3" s="174"/>
      <c r="SPG3" s="174"/>
      <c r="SPH3" s="174"/>
      <c r="SPI3" s="173"/>
      <c r="SPJ3" s="174"/>
      <c r="SPK3" s="174"/>
      <c r="SPL3" s="174"/>
      <c r="SPM3" s="173"/>
      <c r="SPN3" s="174"/>
      <c r="SPO3" s="174"/>
      <c r="SPP3" s="174"/>
      <c r="SPQ3" s="173"/>
      <c r="SPR3" s="174"/>
      <c r="SPS3" s="174"/>
      <c r="SPT3" s="174"/>
      <c r="SPU3" s="173"/>
      <c r="SPV3" s="174"/>
      <c r="SPW3" s="174"/>
      <c r="SPX3" s="174"/>
      <c r="SPY3" s="173"/>
      <c r="SPZ3" s="174"/>
      <c r="SQA3" s="174"/>
      <c r="SQB3" s="174"/>
      <c r="SQC3" s="173"/>
      <c r="SQD3" s="174"/>
      <c r="SQE3" s="174"/>
      <c r="SQF3" s="174"/>
      <c r="SQG3" s="173"/>
      <c r="SQH3" s="174"/>
      <c r="SQI3" s="174"/>
      <c r="SQJ3" s="174"/>
      <c r="SQK3" s="173"/>
      <c r="SQL3" s="174"/>
      <c r="SQM3" s="174"/>
      <c r="SQN3" s="174"/>
      <c r="SQO3" s="173"/>
      <c r="SQP3" s="174"/>
      <c r="SQQ3" s="174"/>
      <c r="SQR3" s="174"/>
      <c r="SQS3" s="173"/>
      <c r="SQT3" s="174"/>
      <c r="SQU3" s="174"/>
      <c r="SQV3" s="174"/>
      <c r="SQW3" s="173"/>
      <c r="SQX3" s="174"/>
      <c r="SQY3" s="174"/>
      <c r="SQZ3" s="174"/>
      <c r="SRA3" s="173"/>
      <c r="SRB3" s="174"/>
      <c r="SRC3" s="174"/>
      <c r="SRD3" s="174"/>
      <c r="SRE3" s="173"/>
      <c r="SRF3" s="174"/>
      <c r="SRG3" s="174"/>
      <c r="SRH3" s="174"/>
      <c r="SRI3" s="173"/>
      <c r="SRJ3" s="174"/>
      <c r="SRK3" s="174"/>
      <c r="SRL3" s="174"/>
      <c r="SRM3" s="173"/>
      <c r="SRN3" s="174"/>
      <c r="SRO3" s="174"/>
      <c r="SRP3" s="174"/>
      <c r="SRQ3" s="173"/>
      <c r="SRR3" s="174"/>
      <c r="SRS3" s="174"/>
      <c r="SRT3" s="174"/>
      <c r="SRU3" s="173"/>
      <c r="SRV3" s="174"/>
      <c r="SRW3" s="174"/>
      <c r="SRX3" s="174"/>
      <c r="SRY3" s="173"/>
      <c r="SRZ3" s="174"/>
      <c r="SSA3" s="174"/>
      <c r="SSB3" s="174"/>
      <c r="SSC3" s="173"/>
      <c r="SSD3" s="174"/>
      <c r="SSE3" s="174"/>
      <c r="SSF3" s="174"/>
      <c r="SSG3" s="173"/>
      <c r="SSH3" s="174"/>
      <c r="SSI3" s="174"/>
      <c r="SSJ3" s="174"/>
      <c r="SSK3" s="173"/>
      <c r="SSL3" s="174"/>
      <c r="SSM3" s="174"/>
      <c r="SSN3" s="174"/>
      <c r="SSO3" s="173"/>
      <c r="SSP3" s="174"/>
      <c r="SSQ3" s="174"/>
      <c r="SSR3" s="174"/>
      <c r="SSS3" s="173"/>
      <c r="SST3" s="174"/>
      <c r="SSU3" s="174"/>
      <c r="SSV3" s="174"/>
      <c r="SSW3" s="173"/>
      <c r="SSX3" s="174"/>
      <c r="SSY3" s="174"/>
      <c r="SSZ3" s="174"/>
      <c r="STA3" s="173"/>
      <c r="STB3" s="174"/>
      <c r="STC3" s="174"/>
      <c r="STD3" s="174"/>
      <c r="STE3" s="173"/>
      <c r="STF3" s="174"/>
      <c r="STG3" s="174"/>
      <c r="STH3" s="174"/>
      <c r="STI3" s="173"/>
      <c r="STJ3" s="174"/>
      <c r="STK3" s="174"/>
      <c r="STL3" s="174"/>
      <c r="STM3" s="173"/>
      <c r="STN3" s="174"/>
      <c r="STO3" s="174"/>
      <c r="STP3" s="174"/>
      <c r="STQ3" s="173"/>
      <c r="STR3" s="174"/>
      <c r="STS3" s="174"/>
      <c r="STT3" s="174"/>
      <c r="STU3" s="173"/>
      <c r="STV3" s="174"/>
      <c r="STW3" s="174"/>
      <c r="STX3" s="174"/>
      <c r="STY3" s="173"/>
      <c r="STZ3" s="174"/>
      <c r="SUA3" s="174"/>
      <c r="SUB3" s="174"/>
      <c r="SUC3" s="173"/>
      <c r="SUD3" s="174"/>
      <c r="SUE3" s="174"/>
      <c r="SUF3" s="174"/>
      <c r="SUG3" s="173"/>
      <c r="SUH3" s="174"/>
      <c r="SUI3" s="174"/>
      <c r="SUJ3" s="174"/>
      <c r="SUK3" s="173"/>
      <c r="SUL3" s="174"/>
      <c r="SUM3" s="174"/>
      <c r="SUN3" s="174"/>
      <c r="SUO3" s="173"/>
      <c r="SUP3" s="174"/>
      <c r="SUQ3" s="174"/>
      <c r="SUR3" s="174"/>
      <c r="SUS3" s="173"/>
      <c r="SUT3" s="174"/>
      <c r="SUU3" s="174"/>
      <c r="SUV3" s="174"/>
      <c r="SUW3" s="173"/>
      <c r="SUX3" s="174"/>
      <c r="SUY3" s="174"/>
      <c r="SUZ3" s="174"/>
      <c r="SVA3" s="173"/>
      <c r="SVB3" s="174"/>
      <c r="SVC3" s="174"/>
      <c r="SVD3" s="174"/>
      <c r="SVE3" s="173"/>
      <c r="SVF3" s="174"/>
      <c r="SVG3" s="174"/>
      <c r="SVH3" s="174"/>
      <c r="SVI3" s="173"/>
      <c r="SVJ3" s="174"/>
      <c r="SVK3" s="174"/>
      <c r="SVL3" s="174"/>
      <c r="SVM3" s="173"/>
      <c r="SVN3" s="174"/>
      <c r="SVO3" s="174"/>
      <c r="SVP3" s="174"/>
      <c r="SVQ3" s="173"/>
      <c r="SVR3" s="174"/>
      <c r="SVS3" s="174"/>
      <c r="SVT3" s="174"/>
      <c r="SVU3" s="173"/>
      <c r="SVV3" s="174"/>
      <c r="SVW3" s="174"/>
      <c r="SVX3" s="174"/>
      <c r="SVY3" s="173"/>
      <c r="SVZ3" s="174"/>
      <c r="SWA3" s="174"/>
      <c r="SWB3" s="174"/>
      <c r="SWC3" s="173"/>
      <c r="SWD3" s="174"/>
      <c r="SWE3" s="174"/>
      <c r="SWF3" s="174"/>
      <c r="SWG3" s="173"/>
      <c r="SWH3" s="174"/>
      <c r="SWI3" s="174"/>
      <c r="SWJ3" s="174"/>
      <c r="SWK3" s="173"/>
      <c r="SWL3" s="174"/>
      <c r="SWM3" s="174"/>
      <c r="SWN3" s="174"/>
      <c r="SWO3" s="173"/>
      <c r="SWP3" s="174"/>
      <c r="SWQ3" s="174"/>
      <c r="SWR3" s="174"/>
      <c r="SWS3" s="173"/>
      <c r="SWT3" s="174"/>
      <c r="SWU3" s="174"/>
      <c r="SWV3" s="174"/>
      <c r="SWW3" s="173"/>
      <c r="SWX3" s="174"/>
      <c r="SWY3" s="174"/>
      <c r="SWZ3" s="174"/>
      <c r="SXA3" s="173"/>
      <c r="SXB3" s="174"/>
      <c r="SXC3" s="174"/>
      <c r="SXD3" s="174"/>
      <c r="SXE3" s="173"/>
      <c r="SXF3" s="174"/>
      <c r="SXG3" s="174"/>
      <c r="SXH3" s="174"/>
      <c r="SXI3" s="173"/>
      <c r="SXJ3" s="174"/>
      <c r="SXK3" s="174"/>
      <c r="SXL3" s="174"/>
      <c r="SXM3" s="173"/>
      <c r="SXN3" s="174"/>
      <c r="SXO3" s="174"/>
      <c r="SXP3" s="174"/>
      <c r="SXQ3" s="173"/>
      <c r="SXR3" s="174"/>
      <c r="SXS3" s="174"/>
      <c r="SXT3" s="174"/>
      <c r="SXU3" s="173"/>
      <c r="SXV3" s="174"/>
      <c r="SXW3" s="174"/>
      <c r="SXX3" s="174"/>
      <c r="SXY3" s="173"/>
      <c r="SXZ3" s="174"/>
      <c r="SYA3" s="174"/>
      <c r="SYB3" s="174"/>
      <c r="SYC3" s="173"/>
      <c r="SYD3" s="174"/>
      <c r="SYE3" s="174"/>
      <c r="SYF3" s="174"/>
      <c r="SYG3" s="173"/>
      <c r="SYH3" s="174"/>
      <c r="SYI3" s="174"/>
      <c r="SYJ3" s="174"/>
      <c r="SYK3" s="173"/>
      <c r="SYL3" s="174"/>
      <c r="SYM3" s="174"/>
      <c r="SYN3" s="174"/>
      <c r="SYO3" s="173"/>
      <c r="SYP3" s="174"/>
      <c r="SYQ3" s="174"/>
      <c r="SYR3" s="174"/>
      <c r="SYS3" s="173"/>
      <c r="SYT3" s="174"/>
      <c r="SYU3" s="174"/>
      <c r="SYV3" s="174"/>
      <c r="SYW3" s="173"/>
      <c r="SYX3" s="174"/>
      <c r="SYY3" s="174"/>
      <c r="SYZ3" s="174"/>
      <c r="SZA3" s="173"/>
      <c r="SZB3" s="174"/>
      <c r="SZC3" s="174"/>
      <c r="SZD3" s="174"/>
      <c r="SZE3" s="173"/>
      <c r="SZF3" s="174"/>
      <c r="SZG3" s="174"/>
      <c r="SZH3" s="174"/>
      <c r="SZI3" s="173"/>
      <c r="SZJ3" s="174"/>
      <c r="SZK3" s="174"/>
      <c r="SZL3" s="174"/>
      <c r="SZM3" s="173"/>
      <c r="SZN3" s="174"/>
      <c r="SZO3" s="174"/>
      <c r="SZP3" s="174"/>
      <c r="SZQ3" s="173"/>
      <c r="SZR3" s="174"/>
      <c r="SZS3" s="174"/>
      <c r="SZT3" s="174"/>
      <c r="SZU3" s="173"/>
      <c r="SZV3" s="174"/>
      <c r="SZW3" s="174"/>
      <c r="SZX3" s="174"/>
      <c r="SZY3" s="173"/>
      <c r="SZZ3" s="174"/>
      <c r="TAA3" s="174"/>
      <c r="TAB3" s="174"/>
      <c r="TAC3" s="173"/>
      <c r="TAD3" s="174"/>
      <c r="TAE3" s="174"/>
      <c r="TAF3" s="174"/>
      <c r="TAG3" s="173"/>
      <c r="TAH3" s="174"/>
      <c r="TAI3" s="174"/>
      <c r="TAJ3" s="174"/>
      <c r="TAK3" s="173"/>
      <c r="TAL3" s="174"/>
      <c r="TAM3" s="174"/>
      <c r="TAN3" s="174"/>
      <c r="TAO3" s="173"/>
      <c r="TAP3" s="174"/>
      <c r="TAQ3" s="174"/>
      <c r="TAR3" s="174"/>
      <c r="TAS3" s="173"/>
      <c r="TAT3" s="174"/>
      <c r="TAU3" s="174"/>
      <c r="TAV3" s="174"/>
      <c r="TAW3" s="173"/>
      <c r="TAX3" s="174"/>
      <c r="TAY3" s="174"/>
      <c r="TAZ3" s="174"/>
      <c r="TBA3" s="173"/>
      <c r="TBB3" s="174"/>
      <c r="TBC3" s="174"/>
      <c r="TBD3" s="174"/>
      <c r="TBE3" s="173"/>
      <c r="TBF3" s="174"/>
      <c r="TBG3" s="174"/>
      <c r="TBH3" s="174"/>
      <c r="TBI3" s="173"/>
      <c r="TBJ3" s="174"/>
      <c r="TBK3" s="174"/>
      <c r="TBL3" s="174"/>
      <c r="TBM3" s="173"/>
      <c r="TBN3" s="174"/>
      <c r="TBO3" s="174"/>
      <c r="TBP3" s="174"/>
      <c r="TBQ3" s="173"/>
      <c r="TBR3" s="174"/>
      <c r="TBS3" s="174"/>
      <c r="TBT3" s="174"/>
      <c r="TBU3" s="173"/>
      <c r="TBV3" s="174"/>
      <c r="TBW3" s="174"/>
      <c r="TBX3" s="174"/>
      <c r="TBY3" s="173"/>
      <c r="TBZ3" s="174"/>
      <c r="TCA3" s="174"/>
      <c r="TCB3" s="174"/>
      <c r="TCC3" s="173"/>
      <c r="TCD3" s="174"/>
      <c r="TCE3" s="174"/>
      <c r="TCF3" s="174"/>
      <c r="TCG3" s="173"/>
      <c r="TCH3" s="174"/>
      <c r="TCI3" s="174"/>
      <c r="TCJ3" s="174"/>
      <c r="TCK3" s="173"/>
      <c r="TCL3" s="174"/>
      <c r="TCM3" s="174"/>
      <c r="TCN3" s="174"/>
      <c r="TCO3" s="173"/>
      <c r="TCP3" s="174"/>
      <c r="TCQ3" s="174"/>
      <c r="TCR3" s="174"/>
      <c r="TCS3" s="173"/>
      <c r="TCT3" s="174"/>
      <c r="TCU3" s="174"/>
      <c r="TCV3" s="174"/>
      <c r="TCW3" s="173"/>
      <c r="TCX3" s="174"/>
      <c r="TCY3" s="174"/>
      <c r="TCZ3" s="174"/>
      <c r="TDA3" s="173"/>
      <c r="TDB3" s="174"/>
      <c r="TDC3" s="174"/>
      <c r="TDD3" s="174"/>
      <c r="TDE3" s="173"/>
      <c r="TDF3" s="174"/>
      <c r="TDG3" s="174"/>
      <c r="TDH3" s="174"/>
      <c r="TDI3" s="173"/>
      <c r="TDJ3" s="174"/>
      <c r="TDK3" s="174"/>
      <c r="TDL3" s="174"/>
      <c r="TDM3" s="173"/>
      <c r="TDN3" s="174"/>
      <c r="TDO3" s="174"/>
      <c r="TDP3" s="174"/>
      <c r="TDQ3" s="173"/>
      <c r="TDR3" s="174"/>
      <c r="TDS3" s="174"/>
      <c r="TDT3" s="174"/>
      <c r="TDU3" s="173"/>
      <c r="TDV3" s="174"/>
      <c r="TDW3" s="174"/>
      <c r="TDX3" s="174"/>
      <c r="TDY3" s="173"/>
      <c r="TDZ3" s="174"/>
      <c r="TEA3" s="174"/>
      <c r="TEB3" s="174"/>
      <c r="TEC3" s="173"/>
      <c r="TED3" s="174"/>
      <c r="TEE3" s="174"/>
      <c r="TEF3" s="174"/>
      <c r="TEG3" s="173"/>
      <c r="TEH3" s="174"/>
      <c r="TEI3" s="174"/>
      <c r="TEJ3" s="174"/>
      <c r="TEK3" s="173"/>
      <c r="TEL3" s="174"/>
      <c r="TEM3" s="174"/>
      <c r="TEN3" s="174"/>
      <c r="TEO3" s="173"/>
      <c r="TEP3" s="174"/>
      <c r="TEQ3" s="174"/>
      <c r="TER3" s="174"/>
      <c r="TES3" s="173"/>
      <c r="TET3" s="174"/>
      <c r="TEU3" s="174"/>
      <c r="TEV3" s="174"/>
      <c r="TEW3" s="173"/>
      <c r="TEX3" s="174"/>
      <c r="TEY3" s="174"/>
      <c r="TEZ3" s="174"/>
      <c r="TFA3" s="173"/>
      <c r="TFB3" s="174"/>
      <c r="TFC3" s="174"/>
      <c r="TFD3" s="174"/>
      <c r="TFE3" s="173"/>
      <c r="TFF3" s="174"/>
      <c r="TFG3" s="174"/>
      <c r="TFH3" s="174"/>
      <c r="TFI3" s="173"/>
      <c r="TFJ3" s="174"/>
      <c r="TFK3" s="174"/>
      <c r="TFL3" s="174"/>
      <c r="TFM3" s="173"/>
      <c r="TFN3" s="174"/>
      <c r="TFO3" s="174"/>
      <c r="TFP3" s="174"/>
      <c r="TFQ3" s="173"/>
      <c r="TFR3" s="174"/>
      <c r="TFS3" s="174"/>
      <c r="TFT3" s="174"/>
      <c r="TFU3" s="173"/>
      <c r="TFV3" s="174"/>
      <c r="TFW3" s="174"/>
      <c r="TFX3" s="174"/>
      <c r="TFY3" s="173"/>
      <c r="TFZ3" s="174"/>
      <c r="TGA3" s="174"/>
      <c r="TGB3" s="174"/>
      <c r="TGC3" s="173"/>
      <c r="TGD3" s="174"/>
      <c r="TGE3" s="174"/>
      <c r="TGF3" s="174"/>
      <c r="TGG3" s="173"/>
      <c r="TGH3" s="174"/>
      <c r="TGI3" s="174"/>
      <c r="TGJ3" s="174"/>
      <c r="TGK3" s="173"/>
      <c r="TGL3" s="174"/>
      <c r="TGM3" s="174"/>
      <c r="TGN3" s="174"/>
      <c r="TGO3" s="173"/>
      <c r="TGP3" s="174"/>
      <c r="TGQ3" s="174"/>
      <c r="TGR3" s="174"/>
      <c r="TGS3" s="173"/>
      <c r="TGT3" s="174"/>
      <c r="TGU3" s="174"/>
      <c r="TGV3" s="174"/>
      <c r="TGW3" s="173"/>
      <c r="TGX3" s="174"/>
      <c r="TGY3" s="174"/>
      <c r="TGZ3" s="174"/>
      <c r="THA3" s="173"/>
      <c r="THB3" s="174"/>
      <c r="THC3" s="174"/>
      <c r="THD3" s="174"/>
      <c r="THE3" s="173"/>
      <c r="THF3" s="174"/>
      <c r="THG3" s="174"/>
      <c r="THH3" s="174"/>
      <c r="THI3" s="173"/>
      <c r="THJ3" s="174"/>
      <c r="THK3" s="174"/>
      <c r="THL3" s="174"/>
      <c r="THM3" s="173"/>
      <c r="THN3" s="174"/>
      <c r="THO3" s="174"/>
      <c r="THP3" s="174"/>
      <c r="THQ3" s="173"/>
      <c r="THR3" s="174"/>
      <c r="THS3" s="174"/>
      <c r="THT3" s="174"/>
      <c r="THU3" s="173"/>
      <c r="THV3" s="174"/>
      <c r="THW3" s="174"/>
      <c r="THX3" s="174"/>
      <c r="THY3" s="173"/>
      <c r="THZ3" s="174"/>
      <c r="TIA3" s="174"/>
      <c r="TIB3" s="174"/>
      <c r="TIC3" s="173"/>
      <c r="TID3" s="174"/>
      <c r="TIE3" s="174"/>
      <c r="TIF3" s="174"/>
      <c r="TIG3" s="173"/>
      <c r="TIH3" s="174"/>
      <c r="TII3" s="174"/>
      <c r="TIJ3" s="174"/>
      <c r="TIK3" s="173"/>
      <c r="TIL3" s="174"/>
      <c r="TIM3" s="174"/>
      <c r="TIN3" s="174"/>
      <c r="TIO3" s="173"/>
      <c r="TIP3" s="174"/>
      <c r="TIQ3" s="174"/>
      <c r="TIR3" s="174"/>
      <c r="TIS3" s="173"/>
      <c r="TIT3" s="174"/>
      <c r="TIU3" s="174"/>
      <c r="TIV3" s="174"/>
      <c r="TIW3" s="173"/>
      <c r="TIX3" s="174"/>
      <c r="TIY3" s="174"/>
      <c r="TIZ3" s="174"/>
      <c r="TJA3" s="173"/>
      <c r="TJB3" s="174"/>
      <c r="TJC3" s="174"/>
      <c r="TJD3" s="174"/>
      <c r="TJE3" s="173"/>
      <c r="TJF3" s="174"/>
      <c r="TJG3" s="174"/>
      <c r="TJH3" s="174"/>
      <c r="TJI3" s="173"/>
      <c r="TJJ3" s="174"/>
      <c r="TJK3" s="174"/>
      <c r="TJL3" s="174"/>
      <c r="TJM3" s="173"/>
      <c r="TJN3" s="174"/>
      <c r="TJO3" s="174"/>
      <c r="TJP3" s="174"/>
      <c r="TJQ3" s="173"/>
      <c r="TJR3" s="174"/>
      <c r="TJS3" s="174"/>
      <c r="TJT3" s="174"/>
      <c r="TJU3" s="173"/>
      <c r="TJV3" s="174"/>
      <c r="TJW3" s="174"/>
      <c r="TJX3" s="174"/>
      <c r="TJY3" s="173"/>
      <c r="TJZ3" s="174"/>
      <c r="TKA3" s="174"/>
      <c r="TKB3" s="174"/>
      <c r="TKC3" s="173"/>
      <c r="TKD3" s="174"/>
      <c r="TKE3" s="174"/>
      <c r="TKF3" s="174"/>
      <c r="TKG3" s="173"/>
      <c r="TKH3" s="174"/>
      <c r="TKI3" s="174"/>
      <c r="TKJ3" s="174"/>
      <c r="TKK3" s="173"/>
      <c r="TKL3" s="174"/>
      <c r="TKM3" s="174"/>
      <c r="TKN3" s="174"/>
      <c r="TKO3" s="173"/>
      <c r="TKP3" s="174"/>
      <c r="TKQ3" s="174"/>
      <c r="TKR3" s="174"/>
      <c r="TKS3" s="173"/>
      <c r="TKT3" s="174"/>
      <c r="TKU3" s="174"/>
      <c r="TKV3" s="174"/>
      <c r="TKW3" s="173"/>
      <c r="TKX3" s="174"/>
      <c r="TKY3" s="174"/>
      <c r="TKZ3" s="174"/>
      <c r="TLA3" s="173"/>
      <c r="TLB3" s="174"/>
      <c r="TLC3" s="174"/>
      <c r="TLD3" s="174"/>
      <c r="TLE3" s="173"/>
      <c r="TLF3" s="174"/>
      <c r="TLG3" s="174"/>
      <c r="TLH3" s="174"/>
      <c r="TLI3" s="173"/>
      <c r="TLJ3" s="174"/>
      <c r="TLK3" s="174"/>
      <c r="TLL3" s="174"/>
      <c r="TLM3" s="173"/>
      <c r="TLN3" s="174"/>
      <c r="TLO3" s="174"/>
      <c r="TLP3" s="174"/>
      <c r="TLQ3" s="173"/>
      <c r="TLR3" s="174"/>
      <c r="TLS3" s="174"/>
      <c r="TLT3" s="174"/>
      <c r="TLU3" s="173"/>
      <c r="TLV3" s="174"/>
      <c r="TLW3" s="174"/>
      <c r="TLX3" s="174"/>
      <c r="TLY3" s="173"/>
      <c r="TLZ3" s="174"/>
      <c r="TMA3" s="174"/>
      <c r="TMB3" s="174"/>
      <c r="TMC3" s="173"/>
      <c r="TMD3" s="174"/>
      <c r="TME3" s="174"/>
      <c r="TMF3" s="174"/>
      <c r="TMG3" s="173"/>
      <c r="TMH3" s="174"/>
      <c r="TMI3" s="174"/>
      <c r="TMJ3" s="174"/>
      <c r="TMK3" s="173"/>
      <c r="TML3" s="174"/>
      <c r="TMM3" s="174"/>
      <c r="TMN3" s="174"/>
      <c r="TMO3" s="173"/>
      <c r="TMP3" s="174"/>
      <c r="TMQ3" s="174"/>
      <c r="TMR3" s="174"/>
      <c r="TMS3" s="173"/>
      <c r="TMT3" s="174"/>
      <c r="TMU3" s="174"/>
      <c r="TMV3" s="174"/>
      <c r="TMW3" s="173"/>
      <c r="TMX3" s="174"/>
      <c r="TMY3" s="174"/>
      <c r="TMZ3" s="174"/>
      <c r="TNA3" s="173"/>
      <c r="TNB3" s="174"/>
      <c r="TNC3" s="174"/>
      <c r="TND3" s="174"/>
      <c r="TNE3" s="173"/>
      <c r="TNF3" s="174"/>
      <c r="TNG3" s="174"/>
      <c r="TNH3" s="174"/>
      <c r="TNI3" s="173"/>
      <c r="TNJ3" s="174"/>
      <c r="TNK3" s="174"/>
      <c r="TNL3" s="174"/>
      <c r="TNM3" s="173"/>
      <c r="TNN3" s="174"/>
      <c r="TNO3" s="174"/>
      <c r="TNP3" s="174"/>
      <c r="TNQ3" s="173"/>
      <c r="TNR3" s="174"/>
      <c r="TNS3" s="174"/>
      <c r="TNT3" s="174"/>
      <c r="TNU3" s="173"/>
      <c r="TNV3" s="174"/>
      <c r="TNW3" s="174"/>
      <c r="TNX3" s="174"/>
      <c r="TNY3" s="173"/>
      <c r="TNZ3" s="174"/>
      <c r="TOA3" s="174"/>
      <c r="TOB3" s="174"/>
      <c r="TOC3" s="173"/>
      <c r="TOD3" s="174"/>
      <c r="TOE3" s="174"/>
      <c r="TOF3" s="174"/>
      <c r="TOG3" s="173"/>
      <c r="TOH3" s="174"/>
      <c r="TOI3" s="174"/>
      <c r="TOJ3" s="174"/>
      <c r="TOK3" s="173"/>
      <c r="TOL3" s="174"/>
      <c r="TOM3" s="174"/>
      <c r="TON3" s="174"/>
      <c r="TOO3" s="173"/>
      <c r="TOP3" s="174"/>
      <c r="TOQ3" s="174"/>
      <c r="TOR3" s="174"/>
      <c r="TOS3" s="173"/>
      <c r="TOT3" s="174"/>
      <c r="TOU3" s="174"/>
      <c r="TOV3" s="174"/>
      <c r="TOW3" s="173"/>
      <c r="TOX3" s="174"/>
      <c r="TOY3" s="174"/>
      <c r="TOZ3" s="174"/>
      <c r="TPA3" s="173"/>
      <c r="TPB3" s="174"/>
      <c r="TPC3" s="174"/>
      <c r="TPD3" s="174"/>
      <c r="TPE3" s="173"/>
      <c r="TPF3" s="174"/>
      <c r="TPG3" s="174"/>
      <c r="TPH3" s="174"/>
      <c r="TPI3" s="173"/>
      <c r="TPJ3" s="174"/>
      <c r="TPK3" s="174"/>
      <c r="TPL3" s="174"/>
      <c r="TPM3" s="173"/>
      <c r="TPN3" s="174"/>
      <c r="TPO3" s="174"/>
      <c r="TPP3" s="174"/>
      <c r="TPQ3" s="173"/>
      <c r="TPR3" s="174"/>
      <c r="TPS3" s="174"/>
      <c r="TPT3" s="174"/>
      <c r="TPU3" s="173"/>
      <c r="TPV3" s="174"/>
      <c r="TPW3" s="174"/>
      <c r="TPX3" s="174"/>
      <c r="TPY3" s="173"/>
      <c r="TPZ3" s="174"/>
      <c r="TQA3" s="174"/>
      <c r="TQB3" s="174"/>
      <c r="TQC3" s="173"/>
      <c r="TQD3" s="174"/>
      <c r="TQE3" s="174"/>
      <c r="TQF3" s="174"/>
      <c r="TQG3" s="173"/>
      <c r="TQH3" s="174"/>
      <c r="TQI3" s="174"/>
      <c r="TQJ3" s="174"/>
      <c r="TQK3" s="173"/>
      <c r="TQL3" s="174"/>
      <c r="TQM3" s="174"/>
      <c r="TQN3" s="174"/>
      <c r="TQO3" s="173"/>
      <c r="TQP3" s="174"/>
      <c r="TQQ3" s="174"/>
      <c r="TQR3" s="174"/>
      <c r="TQS3" s="173"/>
      <c r="TQT3" s="174"/>
      <c r="TQU3" s="174"/>
      <c r="TQV3" s="174"/>
      <c r="TQW3" s="173"/>
      <c r="TQX3" s="174"/>
      <c r="TQY3" s="174"/>
      <c r="TQZ3" s="174"/>
      <c r="TRA3" s="173"/>
      <c r="TRB3" s="174"/>
      <c r="TRC3" s="174"/>
      <c r="TRD3" s="174"/>
      <c r="TRE3" s="173"/>
      <c r="TRF3" s="174"/>
      <c r="TRG3" s="174"/>
      <c r="TRH3" s="174"/>
      <c r="TRI3" s="173"/>
      <c r="TRJ3" s="174"/>
      <c r="TRK3" s="174"/>
      <c r="TRL3" s="174"/>
      <c r="TRM3" s="173"/>
      <c r="TRN3" s="174"/>
      <c r="TRO3" s="174"/>
      <c r="TRP3" s="174"/>
      <c r="TRQ3" s="173"/>
      <c r="TRR3" s="174"/>
      <c r="TRS3" s="174"/>
      <c r="TRT3" s="174"/>
      <c r="TRU3" s="173"/>
      <c r="TRV3" s="174"/>
      <c r="TRW3" s="174"/>
      <c r="TRX3" s="174"/>
      <c r="TRY3" s="173"/>
      <c r="TRZ3" s="174"/>
      <c r="TSA3" s="174"/>
      <c r="TSB3" s="174"/>
      <c r="TSC3" s="173"/>
      <c r="TSD3" s="174"/>
      <c r="TSE3" s="174"/>
      <c r="TSF3" s="174"/>
      <c r="TSG3" s="173"/>
      <c r="TSH3" s="174"/>
      <c r="TSI3" s="174"/>
      <c r="TSJ3" s="174"/>
      <c r="TSK3" s="173"/>
      <c r="TSL3" s="174"/>
      <c r="TSM3" s="174"/>
      <c r="TSN3" s="174"/>
      <c r="TSO3" s="173"/>
      <c r="TSP3" s="174"/>
      <c r="TSQ3" s="174"/>
      <c r="TSR3" s="174"/>
      <c r="TSS3" s="173"/>
      <c r="TST3" s="174"/>
      <c r="TSU3" s="174"/>
      <c r="TSV3" s="174"/>
      <c r="TSW3" s="173"/>
      <c r="TSX3" s="174"/>
      <c r="TSY3" s="174"/>
      <c r="TSZ3" s="174"/>
      <c r="TTA3" s="173"/>
      <c r="TTB3" s="174"/>
      <c r="TTC3" s="174"/>
      <c r="TTD3" s="174"/>
      <c r="TTE3" s="173"/>
      <c r="TTF3" s="174"/>
      <c r="TTG3" s="174"/>
      <c r="TTH3" s="174"/>
      <c r="TTI3" s="173"/>
      <c r="TTJ3" s="174"/>
      <c r="TTK3" s="174"/>
      <c r="TTL3" s="174"/>
      <c r="TTM3" s="173"/>
      <c r="TTN3" s="174"/>
      <c r="TTO3" s="174"/>
      <c r="TTP3" s="174"/>
      <c r="TTQ3" s="173"/>
      <c r="TTR3" s="174"/>
      <c r="TTS3" s="174"/>
      <c r="TTT3" s="174"/>
      <c r="TTU3" s="173"/>
      <c r="TTV3" s="174"/>
      <c r="TTW3" s="174"/>
      <c r="TTX3" s="174"/>
      <c r="TTY3" s="173"/>
      <c r="TTZ3" s="174"/>
      <c r="TUA3" s="174"/>
      <c r="TUB3" s="174"/>
      <c r="TUC3" s="173"/>
      <c r="TUD3" s="174"/>
      <c r="TUE3" s="174"/>
      <c r="TUF3" s="174"/>
      <c r="TUG3" s="173"/>
      <c r="TUH3" s="174"/>
      <c r="TUI3" s="174"/>
      <c r="TUJ3" s="174"/>
      <c r="TUK3" s="173"/>
      <c r="TUL3" s="174"/>
      <c r="TUM3" s="174"/>
      <c r="TUN3" s="174"/>
      <c r="TUO3" s="173"/>
      <c r="TUP3" s="174"/>
      <c r="TUQ3" s="174"/>
      <c r="TUR3" s="174"/>
      <c r="TUS3" s="173"/>
      <c r="TUT3" s="174"/>
      <c r="TUU3" s="174"/>
      <c r="TUV3" s="174"/>
      <c r="TUW3" s="173"/>
      <c r="TUX3" s="174"/>
      <c r="TUY3" s="174"/>
      <c r="TUZ3" s="174"/>
      <c r="TVA3" s="173"/>
      <c r="TVB3" s="174"/>
      <c r="TVC3" s="174"/>
      <c r="TVD3" s="174"/>
      <c r="TVE3" s="173"/>
      <c r="TVF3" s="174"/>
      <c r="TVG3" s="174"/>
      <c r="TVH3" s="174"/>
      <c r="TVI3" s="173"/>
      <c r="TVJ3" s="174"/>
      <c r="TVK3" s="174"/>
      <c r="TVL3" s="174"/>
      <c r="TVM3" s="173"/>
      <c r="TVN3" s="174"/>
      <c r="TVO3" s="174"/>
      <c r="TVP3" s="174"/>
      <c r="TVQ3" s="173"/>
      <c r="TVR3" s="174"/>
      <c r="TVS3" s="174"/>
      <c r="TVT3" s="174"/>
      <c r="TVU3" s="173"/>
      <c r="TVV3" s="174"/>
      <c r="TVW3" s="174"/>
      <c r="TVX3" s="174"/>
      <c r="TVY3" s="173"/>
      <c r="TVZ3" s="174"/>
      <c r="TWA3" s="174"/>
      <c r="TWB3" s="174"/>
      <c r="TWC3" s="173"/>
      <c r="TWD3" s="174"/>
      <c r="TWE3" s="174"/>
      <c r="TWF3" s="174"/>
      <c r="TWG3" s="173"/>
      <c r="TWH3" s="174"/>
      <c r="TWI3" s="174"/>
      <c r="TWJ3" s="174"/>
      <c r="TWK3" s="173"/>
      <c r="TWL3" s="174"/>
      <c r="TWM3" s="174"/>
      <c r="TWN3" s="174"/>
      <c r="TWO3" s="173"/>
      <c r="TWP3" s="174"/>
      <c r="TWQ3" s="174"/>
      <c r="TWR3" s="174"/>
      <c r="TWS3" s="173"/>
      <c r="TWT3" s="174"/>
      <c r="TWU3" s="174"/>
      <c r="TWV3" s="174"/>
      <c r="TWW3" s="173"/>
      <c r="TWX3" s="174"/>
      <c r="TWY3" s="174"/>
      <c r="TWZ3" s="174"/>
      <c r="TXA3" s="173"/>
      <c r="TXB3" s="174"/>
      <c r="TXC3" s="174"/>
      <c r="TXD3" s="174"/>
      <c r="TXE3" s="173"/>
      <c r="TXF3" s="174"/>
      <c r="TXG3" s="174"/>
      <c r="TXH3" s="174"/>
      <c r="TXI3" s="173"/>
      <c r="TXJ3" s="174"/>
      <c r="TXK3" s="174"/>
      <c r="TXL3" s="174"/>
      <c r="TXM3" s="173"/>
      <c r="TXN3" s="174"/>
      <c r="TXO3" s="174"/>
      <c r="TXP3" s="174"/>
      <c r="TXQ3" s="173"/>
      <c r="TXR3" s="174"/>
      <c r="TXS3" s="174"/>
      <c r="TXT3" s="174"/>
      <c r="TXU3" s="173"/>
      <c r="TXV3" s="174"/>
      <c r="TXW3" s="174"/>
      <c r="TXX3" s="174"/>
      <c r="TXY3" s="173"/>
      <c r="TXZ3" s="174"/>
      <c r="TYA3" s="174"/>
      <c r="TYB3" s="174"/>
      <c r="TYC3" s="173"/>
      <c r="TYD3" s="174"/>
      <c r="TYE3" s="174"/>
      <c r="TYF3" s="174"/>
      <c r="TYG3" s="173"/>
      <c r="TYH3" s="174"/>
      <c r="TYI3" s="174"/>
      <c r="TYJ3" s="174"/>
      <c r="TYK3" s="173"/>
      <c r="TYL3" s="174"/>
      <c r="TYM3" s="174"/>
      <c r="TYN3" s="174"/>
      <c r="TYO3" s="173"/>
      <c r="TYP3" s="174"/>
      <c r="TYQ3" s="174"/>
      <c r="TYR3" s="174"/>
      <c r="TYS3" s="173"/>
      <c r="TYT3" s="174"/>
      <c r="TYU3" s="174"/>
      <c r="TYV3" s="174"/>
      <c r="TYW3" s="173"/>
      <c r="TYX3" s="174"/>
      <c r="TYY3" s="174"/>
      <c r="TYZ3" s="174"/>
      <c r="TZA3" s="173"/>
      <c r="TZB3" s="174"/>
      <c r="TZC3" s="174"/>
      <c r="TZD3" s="174"/>
      <c r="TZE3" s="173"/>
      <c r="TZF3" s="174"/>
      <c r="TZG3" s="174"/>
      <c r="TZH3" s="174"/>
      <c r="TZI3" s="173"/>
      <c r="TZJ3" s="174"/>
      <c r="TZK3" s="174"/>
      <c r="TZL3" s="174"/>
      <c r="TZM3" s="173"/>
      <c r="TZN3" s="174"/>
      <c r="TZO3" s="174"/>
      <c r="TZP3" s="174"/>
      <c r="TZQ3" s="173"/>
      <c r="TZR3" s="174"/>
      <c r="TZS3" s="174"/>
      <c r="TZT3" s="174"/>
      <c r="TZU3" s="173"/>
      <c r="TZV3" s="174"/>
      <c r="TZW3" s="174"/>
      <c r="TZX3" s="174"/>
      <c r="TZY3" s="173"/>
      <c r="TZZ3" s="174"/>
      <c r="UAA3" s="174"/>
      <c r="UAB3" s="174"/>
      <c r="UAC3" s="173"/>
      <c r="UAD3" s="174"/>
      <c r="UAE3" s="174"/>
      <c r="UAF3" s="174"/>
      <c r="UAG3" s="173"/>
      <c r="UAH3" s="174"/>
      <c r="UAI3" s="174"/>
      <c r="UAJ3" s="174"/>
      <c r="UAK3" s="173"/>
      <c r="UAL3" s="174"/>
      <c r="UAM3" s="174"/>
      <c r="UAN3" s="174"/>
      <c r="UAO3" s="173"/>
      <c r="UAP3" s="174"/>
      <c r="UAQ3" s="174"/>
      <c r="UAR3" s="174"/>
      <c r="UAS3" s="173"/>
      <c r="UAT3" s="174"/>
      <c r="UAU3" s="174"/>
      <c r="UAV3" s="174"/>
      <c r="UAW3" s="173"/>
      <c r="UAX3" s="174"/>
      <c r="UAY3" s="174"/>
      <c r="UAZ3" s="174"/>
      <c r="UBA3" s="173"/>
      <c r="UBB3" s="174"/>
      <c r="UBC3" s="174"/>
      <c r="UBD3" s="174"/>
      <c r="UBE3" s="173"/>
      <c r="UBF3" s="174"/>
      <c r="UBG3" s="174"/>
      <c r="UBH3" s="174"/>
      <c r="UBI3" s="173"/>
      <c r="UBJ3" s="174"/>
      <c r="UBK3" s="174"/>
      <c r="UBL3" s="174"/>
      <c r="UBM3" s="173"/>
      <c r="UBN3" s="174"/>
      <c r="UBO3" s="174"/>
      <c r="UBP3" s="174"/>
      <c r="UBQ3" s="173"/>
      <c r="UBR3" s="174"/>
      <c r="UBS3" s="174"/>
      <c r="UBT3" s="174"/>
      <c r="UBU3" s="173"/>
      <c r="UBV3" s="174"/>
      <c r="UBW3" s="174"/>
      <c r="UBX3" s="174"/>
      <c r="UBY3" s="173"/>
      <c r="UBZ3" s="174"/>
      <c r="UCA3" s="174"/>
      <c r="UCB3" s="174"/>
      <c r="UCC3" s="173"/>
      <c r="UCD3" s="174"/>
      <c r="UCE3" s="174"/>
      <c r="UCF3" s="174"/>
      <c r="UCG3" s="173"/>
      <c r="UCH3" s="174"/>
      <c r="UCI3" s="174"/>
      <c r="UCJ3" s="174"/>
      <c r="UCK3" s="173"/>
      <c r="UCL3" s="174"/>
      <c r="UCM3" s="174"/>
      <c r="UCN3" s="174"/>
      <c r="UCO3" s="173"/>
      <c r="UCP3" s="174"/>
      <c r="UCQ3" s="174"/>
      <c r="UCR3" s="174"/>
      <c r="UCS3" s="173"/>
      <c r="UCT3" s="174"/>
      <c r="UCU3" s="174"/>
      <c r="UCV3" s="174"/>
      <c r="UCW3" s="173"/>
      <c r="UCX3" s="174"/>
      <c r="UCY3" s="174"/>
      <c r="UCZ3" s="174"/>
      <c r="UDA3" s="173"/>
      <c r="UDB3" s="174"/>
      <c r="UDC3" s="174"/>
      <c r="UDD3" s="174"/>
      <c r="UDE3" s="173"/>
      <c r="UDF3" s="174"/>
      <c r="UDG3" s="174"/>
      <c r="UDH3" s="174"/>
      <c r="UDI3" s="173"/>
      <c r="UDJ3" s="174"/>
      <c r="UDK3" s="174"/>
      <c r="UDL3" s="174"/>
      <c r="UDM3" s="173"/>
      <c r="UDN3" s="174"/>
      <c r="UDO3" s="174"/>
      <c r="UDP3" s="174"/>
      <c r="UDQ3" s="173"/>
      <c r="UDR3" s="174"/>
      <c r="UDS3" s="174"/>
      <c r="UDT3" s="174"/>
      <c r="UDU3" s="173"/>
      <c r="UDV3" s="174"/>
      <c r="UDW3" s="174"/>
      <c r="UDX3" s="174"/>
      <c r="UDY3" s="173"/>
      <c r="UDZ3" s="174"/>
      <c r="UEA3" s="174"/>
      <c r="UEB3" s="174"/>
      <c r="UEC3" s="173"/>
      <c r="UED3" s="174"/>
      <c r="UEE3" s="174"/>
      <c r="UEF3" s="174"/>
      <c r="UEG3" s="173"/>
      <c r="UEH3" s="174"/>
      <c r="UEI3" s="174"/>
      <c r="UEJ3" s="174"/>
      <c r="UEK3" s="173"/>
      <c r="UEL3" s="174"/>
      <c r="UEM3" s="174"/>
      <c r="UEN3" s="174"/>
      <c r="UEO3" s="173"/>
      <c r="UEP3" s="174"/>
      <c r="UEQ3" s="174"/>
      <c r="UER3" s="174"/>
      <c r="UES3" s="173"/>
      <c r="UET3" s="174"/>
      <c r="UEU3" s="174"/>
      <c r="UEV3" s="174"/>
      <c r="UEW3" s="173"/>
      <c r="UEX3" s="174"/>
      <c r="UEY3" s="174"/>
      <c r="UEZ3" s="174"/>
      <c r="UFA3" s="173"/>
      <c r="UFB3" s="174"/>
      <c r="UFC3" s="174"/>
      <c r="UFD3" s="174"/>
      <c r="UFE3" s="173"/>
      <c r="UFF3" s="174"/>
      <c r="UFG3" s="174"/>
      <c r="UFH3" s="174"/>
      <c r="UFI3" s="173"/>
      <c r="UFJ3" s="174"/>
      <c r="UFK3" s="174"/>
      <c r="UFL3" s="174"/>
      <c r="UFM3" s="173"/>
      <c r="UFN3" s="174"/>
      <c r="UFO3" s="174"/>
      <c r="UFP3" s="174"/>
      <c r="UFQ3" s="173"/>
      <c r="UFR3" s="174"/>
      <c r="UFS3" s="174"/>
      <c r="UFT3" s="174"/>
      <c r="UFU3" s="173"/>
      <c r="UFV3" s="174"/>
      <c r="UFW3" s="174"/>
      <c r="UFX3" s="174"/>
      <c r="UFY3" s="173"/>
      <c r="UFZ3" s="174"/>
      <c r="UGA3" s="174"/>
      <c r="UGB3" s="174"/>
      <c r="UGC3" s="173"/>
      <c r="UGD3" s="174"/>
      <c r="UGE3" s="174"/>
      <c r="UGF3" s="174"/>
      <c r="UGG3" s="173"/>
      <c r="UGH3" s="174"/>
      <c r="UGI3" s="174"/>
      <c r="UGJ3" s="174"/>
      <c r="UGK3" s="173"/>
      <c r="UGL3" s="174"/>
      <c r="UGM3" s="174"/>
      <c r="UGN3" s="174"/>
      <c r="UGO3" s="173"/>
      <c r="UGP3" s="174"/>
      <c r="UGQ3" s="174"/>
      <c r="UGR3" s="174"/>
      <c r="UGS3" s="173"/>
      <c r="UGT3" s="174"/>
      <c r="UGU3" s="174"/>
      <c r="UGV3" s="174"/>
      <c r="UGW3" s="173"/>
      <c r="UGX3" s="174"/>
      <c r="UGY3" s="174"/>
      <c r="UGZ3" s="174"/>
      <c r="UHA3" s="173"/>
      <c r="UHB3" s="174"/>
      <c r="UHC3" s="174"/>
      <c r="UHD3" s="174"/>
      <c r="UHE3" s="173"/>
      <c r="UHF3" s="174"/>
      <c r="UHG3" s="174"/>
      <c r="UHH3" s="174"/>
      <c r="UHI3" s="173"/>
      <c r="UHJ3" s="174"/>
      <c r="UHK3" s="174"/>
      <c r="UHL3" s="174"/>
      <c r="UHM3" s="173"/>
      <c r="UHN3" s="174"/>
      <c r="UHO3" s="174"/>
      <c r="UHP3" s="174"/>
      <c r="UHQ3" s="173"/>
      <c r="UHR3" s="174"/>
      <c r="UHS3" s="174"/>
      <c r="UHT3" s="174"/>
      <c r="UHU3" s="173"/>
      <c r="UHV3" s="174"/>
      <c r="UHW3" s="174"/>
      <c r="UHX3" s="174"/>
      <c r="UHY3" s="173"/>
      <c r="UHZ3" s="174"/>
      <c r="UIA3" s="174"/>
      <c r="UIB3" s="174"/>
      <c r="UIC3" s="173"/>
      <c r="UID3" s="174"/>
      <c r="UIE3" s="174"/>
      <c r="UIF3" s="174"/>
      <c r="UIG3" s="173"/>
      <c r="UIH3" s="174"/>
      <c r="UII3" s="174"/>
      <c r="UIJ3" s="174"/>
      <c r="UIK3" s="173"/>
      <c r="UIL3" s="174"/>
      <c r="UIM3" s="174"/>
      <c r="UIN3" s="174"/>
      <c r="UIO3" s="173"/>
      <c r="UIP3" s="174"/>
      <c r="UIQ3" s="174"/>
      <c r="UIR3" s="174"/>
      <c r="UIS3" s="173"/>
      <c r="UIT3" s="174"/>
      <c r="UIU3" s="174"/>
      <c r="UIV3" s="174"/>
      <c r="UIW3" s="173"/>
      <c r="UIX3" s="174"/>
      <c r="UIY3" s="174"/>
      <c r="UIZ3" s="174"/>
      <c r="UJA3" s="173"/>
      <c r="UJB3" s="174"/>
      <c r="UJC3" s="174"/>
      <c r="UJD3" s="174"/>
      <c r="UJE3" s="173"/>
      <c r="UJF3" s="174"/>
      <c r="UJG3" s="174"/>
      <c r="UJH3" s="174"/>
      <c r="UJI3" s="173"/>
      <c r="UJJ3" s="174"/>
      <c r="UJK3" s="174"/>
      <c r="UJL3" s="174"/>
      <c r="UJM3" s="173"/>
      <c r="UJN3" s="174"/>
      <c r="UJO3" s="174"/>
      <c r="UJP3" s="174"/>
      <c r="UJQ3" s="173"/>
      <c r="UJR3" s="174"/>
      <c r="UJS3" s="174"/>
      <c r="UJT3" s="174"/>
      <c r="UJU3" s="173"/>
      <c r="UJV3" s="174"/>
      <c r="UJW3" s="174"/>
      <c r="UJX3" s="174"/>
      <c r="UJY3" s="173"/>
      <c r="UJZ3" s="174"/>
      <c r="UKA3" s="174"/>
      <c r="UKB3" s="174"/>
      <c r="UKC3" s="173"/>
      <c r="UKD3" s="174"/>
      <c r="UKE3" s="174"/>
      <c r="UKF3" s="174"/>
      <c r="UKG3" s="173"/>
      <c r="UKH3" s="174"/>
      <c r="UKI3" s="174"/>
      <c r="UKJ3" s="174"/>
      <c r="UKK3" s="173"/>
      <c r="UKL3" s="174"/>
      <c r="UKM3" s="174"/>
      <c r="UKN3" s="174"/>
      <c r="UKO3" s="173"/>
      <c r="UKP3" s="174"/>
      <c r="UKQ3" s="174"/>
      <c r="UKR3" s="174"/>
      <c r="UKS3" s="173"/>
      <c r="UKT3" s="174"/>
      <c r="UKU3" s="174"/>
      <c r="UKV3" s="174"/>
      <c r="UKW3" s="173"/>
      <c r="UKX3" s="174"/>
      <c r="UKY3" s="174"/>
      <c r="UKZ3" s="174"/>
      <c r="ULA3" s="173"/>
      <c r="ULB3" s="174"/>
      <c r="ULC3" s="174"/>
      <c r="ULD3" s="174"/>
      <c r="ULE3" s="173"/>
      <c r="ULF3" s="174"/>
      <c r="ULG3" s="174"/>
      <c r="ULH3" s="174"/>
      <c r="ULI3" s="173"/>
      <c r="ULJ3" s="174"/>
      <c r="ULK3" s="174"/>
      <c r="ULL3" s="174"/>
      <c r="ULM3" s="173"/>
      <c r="ULN3" s="174"/>
      <c r="ULO3" s="174"/>
      <c r="ULP3" s="174"/>
      <c r="ULQ3" s="173"/>
      <c r="ULR3" s="174"/>
      <c r="ULS3" s="174"/>
      <c r="ULT3" s="174"/>
      <c r="ULU3" s="173"/>
      <c r="ULV3" s="174"/>
      <c r="ULW3" s="174"/>
      <c r="ULX3" s="174"/>
      <c r="ULY3" s="173"/>
      <c r="ULZ3" s="174"/>
      <c r="UMA3" s="174"/>
      <c r="UMB3" s="174"/>
      <c r="UMC3" s="173"/>
      <c r="UMD3" s="174"/>
      <c r="UME3" s="174"/>
      <c r="UMF3" s="174"/>
      <c r="UMG3" s="173"/>
      <c r="UMH3" s="174"/>
      <c r="UMI3" s="174"/>
      <c r="UMJ3" s="174"/>
      <c r="UMK3" s="173"/>
      <c r="UML3" s="174"/>
      <c r="UMM3" s="174"/>
      <c r="UMN3" s="174"/>
      <c r="UMO3" s="173"/>
      <c r="UMP3" s="174"/>
      <c r="UMQ3" s="174"/>
      <c r="UMR3" s="174"/>
      <c r="UMS3" s="173"/>
      <c r="UMT3" s="174"/>
      <c r="UMU3" s="174"/>
      <c r="UMV3" s="174"/>
      <c r="UMW3" s="173"/>
      <c r="UMX3" s="174"/>
      <c r="UMY3" s="174"/>
      <c r="UMZ3" s="174"/>
      <c r="UNA3" s="173"/>
      <c r="UNB3" s="174"/>
      <c r="UNC3" s="174"/>
      <c r="UND3" s="174"/>
      <c r="UNE3" s="173"/>
      <c r="UNF3" s="174"/>
      <c r="UNG3" s="174"/>
      <c r="UNH3" s="174"/>
      <c r="UNI3" s="173"/>
      <c r="UNJ3" s="174"/>
      <c r="UNK3" s="174"/>
      <c r="UNL3" s="174"/>
      <c r="UNM3" s="173"/>
      <c r="UNN3" s="174"/>
      <c r="UNO3" s="174"/>
      <c r="UNP3" s="174"/>
      <c r="UNQ3" s="173"/>
      <c r="UNR3" s="174"/>
      <c r="UNS3" s="174"/>
      <c r="UNT3" s="174"/>
      <c r="UNU3" s="173"/>
      <c r="UNV3" s="174"/>
      <c r="UNW3" s="174"/>
      <c r="UNX3" s="174"/>
      <c r="UNY3" s="173"/>
      <c r="UNZ3" s="174"/>
      <c r="UOA3" s="174"/>
      <c r="UOB3" s="174"/>
      <c r="UOC3" s="173"/>
      <c r="UOD3" s="174"/>
      <c r="UOE3" s="174"/>
      <c r="UOF3" s="174"/>
      <c r="UOG3" s="173"/>
      <c r="UOH3" s="174"/>
      <c r="UOI3" s="174"/>
      <c r="UOJ3" s="174"/>
      <c r="UOK3" s="173"/>
      <c r="UOL3" s="174"/>
      <c r="UOM3" s="174"/>
      <c r="UON3" s="174"/>
      <c r="UOO3" s="173"/>
      <c r="UOP3" s="174"/>
      <c r="UOQ3" s="174"/>
      <c r="UOR3" s="174"/>
      <c r="UOS3" s="173"/>
      <c r="UOT3" s="174"/>
      <c r="UOU3" s="174"/>
      <c r="UOV3" s="174"/>
      <c r="UOW3" s="173"/>
      <c r="UOX3" s="174"/>
      <c r="UOY3" s="174"/>
      <c r="UOZ3" s="174"/>
      <c r="UPA3" s="173"/>
      <c r="UPB3" s="174"/>
      <c r="UPC3" s="174"/>
      <c r="UPD3" s="174"/>
      <c r="UPE3" s="173"/>
      <c r="UPF3" s="174"/>
      <c r="UPG3" s="174"/>
      <c r="UPH3" s="174"/>
      <c r="UPI3" s="173"/>
      <c r="UPJ3" s="174"/>
      <c r="UPK3" s="174"/>
      <c r="UPL3" s="174"/>
      <c r="UPM3" s="173"/>
      <c r="UPN3" s="174"/>
      <c r="UPO3" s="174"/>
      <c r="UPP3" s="174"/>
      <c r="UPQ3" s="173"/>
      <c r="UPR3" s="174"/>
      <c r="UPS3" s="174"/>
      <c r="UPT3" s="174"/>
      <c r="UPU3" s="173"/>
      <c r="UPV3" s="174"/>
      <c r="UPW3" s="174"/>
      <c r="UPX3" s="174"/>
      <c r="UPY3" s="173"/>
      <c r="UPZ3" s="174"/>
      <c r="UQA3" s="174"/>
      <c r="UQB3" s="174"/>
      <c r="UQC3" s="173"/>
      <c r="UQD3" s="174"/>
      <c r="UQE3" s="174"/>
      <c r="UQF3" s="174"/>
      <c r="UQG3" s="173"/>
      <c r="UQH3" s="174"/>
      <c r="UQI3" s="174"/>
      <c r="UQJ3" s="174"/>
      <c r="UQK3" s="173"/>
      <c r="UQL3" s="174"/>
      <c r="UQM3" s="174"/>
      <c r="UQN3" s="174"/>
      <c r="UQO3" s="173"/>
      <c r="UQP3" s="174"/>
      <c r="UQQ3" s="174"/>
      <c r="UQR3" s="174"/>
      <c r="UQS3" s="173"/>
      <c r="UQT3" s="174"/>
      <c r="UQU3" s="174"/>
      <c r="UQV3" s="174"/>
      <c r="UQW3" s="173"/>
      <c r="UQX3" s="174"/>
      <c r="UQY3" s="174"/>
      <c r="UQZ3" s="174"/>
      <c r="URA3" s="173"/>
      <c r="URB3" s="174"/>
      <c r="URC3" s="174"/>
      <c r="URD3" s="174"/>
      <c r="URE3" s="173"/>
      <c r="URF3" s="174"/>
      <c r="URG3" s="174"/>
      <c r="URH3" s="174"/>
      <c r="URI3" s="173"/>
      <c r="URJ3" s="174"/>
      <c r="URK3" s="174"/>
      <c r="URL3" s="174"/>
      <c r="URM3" s="173"/>
      <c r="URN3" s="174"/>
      <c r="URO3" s="174"/>
      <c r="URP3" s="174"/>
      <c r="URQ3" s="173"/>
      <c r="URR3" s="174"/>
      <c r="URS3" s="174"/>
      <c r="URT3" s="174"/>
      <c r="URU3" s="173"/>
      <c r="URV3" s="174"/>
      <c r="URW3" s="174"/>
      <c r="URX3" s="174"/>
      <c r="URY3" s="173"/>
      <c r="URZ3" s="174"/>
      <c r="USA3" s="174"/>
      <c r="USB3" s="174"/>
      <c r="USC3" s="173"/>
      <c r="USD3" s="174"/>
      <c r="USE3" s="174"/>
      <c r="USF3" s="174"/>
      <c r="USG3" s="173"/>
      <c r="USH3" s="174"/>
      <c r="USI3" s="174"/>
      <c r="USJ3" s="174"/>
      <c r="USK3" s="173"/>
      <c r="USL3" s="174"/>
      <c r="USM3" s="174"/>
      <c r="USN3" s="174"/>
      <c r="USO3" s="173"/>
      <c r="USP3" s="174"/>
      <c r="USQ3" s="174"/>
      <c r="USR3" s="174"/>
      <c r="USS3" s="173"/>
      <c r="UST3" s="174"/>
      <c r="USU3" s="174"/>
      <c r="USV3" s="174"/>
      <c r="USW3" s="173"/>
      <c r="USX3" s="174"/>
      <c r="USY3" s="174"/>
      <c r="USZ3" s="174"/>
      <c r="UTA3" s="173"/>
      <c r="UTB3" s="174"/>
      <c r="UTC3" s="174"/>
      <c r="UTD3" s="174"/>
      <c r="UTE3" s="173"/>
      <c r="UTF3" s="174"/>
      <c r="UTG3" s="174"/>
      <c r="UTH3" s="174"/>
      <c r="UTI3" s="173"/>
      <c r="UTJ3" s="174"/>
      <c r="UTK3" s="174"/>
      <c r="UTL3" s="174"/>
      <c r="UTM3" s="173"/>
      <c r="UTN3" s="174"/>
      <c r="UTO3" s="174"/>
      <c r="UTP3" s="174"/>
      <c r="UTQ3" s="173"/>
      <c r="UTR3" s="174"/>
      <c r="UTS3" s="174"/>
      <c r="UTT3" s="174"/>
      <c r="UTU3" s="173"/>
      <c r="UTV3" s="174"/>
      <c r="UTW3" s="174"/>
      <c r="UTX3" s="174"/>
      <c r="UTY3" s="173"/>
      <c r="UTZ3" s="174"/>
      <c r="UUA3" s="174"/>
      <c r="UUB3" s="174"/>
      <c r="UUC3" s="173"/>
      <c r="UUD3" s="174"/>
      <c r="UUE3" s="174"/>
      <c r="UUF3" s="174"/>
      <c r="UUG3" s="173"/>
      <c r="UUH3" s="174"/>
      <c r="UUI3" s="174"/>
      <c r="UUJ3" s="174"/>
      <c r="UUK3" s="173"/>
      <c r="UUL3" s="174"/>
      <c r="UUM3" s="174"/>
      <c r="UUN3" s="174"/>
      <c r="UUO3" s="173"/>
      <c r="UUP3" s="174"/>
      <c r="UUQ3" s="174"/>
      <c r="UUR3" s="174"/>
      <c r="UUS3" s="173"/>
      <c r="UUT3" s="174"/>
      <c r="UUU3" s="174"/>
      <c r="UUV3" s="174"/>
      <c r="UUW3" s="173"/>
      <c r="UUX3" s="174"/>
      <c r="UUY3" s="174"/>
      <c r="UUZ3" s="174"/>
      <c r="UVA3" s="173"/>
      <c r="UVB3" s="174"/>
      <c r="UVC3" s="174"/>
      <c r="UVD3" s="174"/>
      <c r="UVE3" s="173"/>
      <c r="UVF3" s="174"/>
      <c r="UVG3" s="174"/>
      <c r="UVH3" s="174"/>
      <c r="UVI3" s="173"/>
      <c r="UVJ3" s="174"/>
      <c r="UVK3" s="174"/>
      <c r="UVL3" s="174"/>
      <c r="UVM3" s="173"/>
      <c r="UVN3" s="174"/>
      <c r="UVO3" s="174"/>
      <c r="UVP3" s="174"/>
      <c r="UVQ3" s="173"/>
      <c r="UVR3" s="174"/>
      <c r="UVS3" s="174"/>
      <c r="UVT3" s="174"/>
      <c r="UVU3" s="173"/>
      <c r="UVV3" s="174"/>
      <c r="UVW3" s="174"/>
      <c r="UVX3" s="174"/>
      <c r="UVY3" s="173"/>
      <c r="UVZ3" s="174"/>
      <c r="UWA3" s="174"/>
      <c r="UWB3" s="174"/>
      <c r="UWC3" s="173"/>
      <c r="UWD3" s="174"/>
      <c r="UWE3" s="174"/>
      <c r="UWF3" s="174"/>
      <c r="UWG3" s="173"/>
      <c r="UWH3" s="174"/>
      <c r="UWI3" s="174"/>
      <c r="UWJ3" s="174"/>
      <c r="UWK3" s="173"/>
      <c r="UWL3" s="174"/>
      <c r="UWM3" s="174"/>
      <c r="UWN3" s="174"/>
      <c r="UWO3" s="173"/>
      <c r="UWP3" s="174"/>
      <c r="UWQ3" s="174"/>
      <c r="UWR3" s="174"/>
      <c r="UWS3" s="173"/>
      <c r="UWT3" s="174"/>
      <c r="UWU3" s="174"/>
      <c r="UWV3" s="174"/>
      <c r="UWW3" s="173"/>
      <c r="UWX3" s="174"/>
      <c r="UWY3" s="174"/>
      <c r="UWZ3" s="174"/>
      <c r="UXA3" s="173"/>
      <c r="UXB3" s="174"/>
      <c r="UXC3" s="174"/>
      <c r="UXD3" s="174"/>
      <c r="UXE3" s="173"/>
      <c r="UXF3" s="174"/>
      <c r="UXG3" s="174"/>
      <c r="UXH3" s="174"/>
      <c r="UXI3" s="173"/>
      <c r="UXJ3" s="174"/>
      <c r="UXK3" s="174"/>
      <c r="UXL3" s="174"/>
      <c r="UXM3" s="173"/>
      <c r="UXN3" s="174"/>
      <c r="UXO3" s="174"/>
      <c r="UXP3" s="174"/>
      <c r="UXQ3" s="173"/>
      <c r="UXR3" s="174"/>
      <c r="UXS3" s="174"/>
      <c r="UXT3" s="174"/>
      <c r="UXU3" s="173"/>
      <c r="UXV3" s="174"/>
      <c r="UXW3" s="174"/>
      <c r="UXX3" s="174"/>
      <c r="UXY3" s="173"/>
      <c r="UXZ3" s="174"/>
      <c r="UYA3" s="174"/>
      <c r="UYB3" s="174"/>
      <c r="UYC3" s="173"/>
      <c r="UYD3" s="174"/>
      <c r="UYE3" s="174"/>
      <c r="UYF3" s="174"/>
      <c r="UYG3" s="173"/>
      <c r="UYH3" s="174"/>
      <c r="UYI3" s="174"/>
      <c r="UYJ3" s="174"/>
      <c r="UYK3" s="173"/>
      <c r="UYL3" s="174"/>
      <c r="UYM3" s="174"/>
      <c r="UYN3" s="174"/>
      <c r="UYO3" s="173"/>
      <c r="UYP3" s="174"/>
      <c r="UYQ3" s="174"/>
      <c r="UYR3" s="174"/>
      <c r="UYS3" s="173"/>
      <c r="UYT3" s="174"/>
      <c r="UYU3" s="174"/>
      <c r="UYV3" s="174"/>
      <c r="UYW3" s="173"/>
      <c r="UYX3" s="174"/>
      <c r="UYY3" s="174"/>
      <c r="UYZ3" s="174"/>
      <c r="UZA3" s="173"/>
      <c r="UZB3" s="174"/>
      <c r="UZC3" s="174"/>
      <c r="UZD3" s="174"/>
      <c r="UZE3" s="173"/>
      <c r="UZF3" s="174"/>
      <c r="UZG3" s="174"/>
      <c r="UZH3" s="174"/>
      <c r="UZI3" s="173"/>
      <c r="UZJ3" s="174"/>
      <c r="UZK3" s="174"/>
      <c r="UZL3" s="174"/>
      <c r="UZM3" s="173"/>
      <c r="UZN3" s="174"/>
      <c r="UZO3" s="174"/>
      <c r="UZP3" s="174"/>
      <c r="UZQ3" s="173"/>
      <c r="UZR3" s="174"/>
      <c r="UZS3" s="174"/>
      <c r="UZT3" s="174"/>
      <c r="UZU3" s="173"/>
      <c r="UZV3" s="174"/>
      <c r="UZW3" s="174"/>
      <c r="UZX3" s="174"/>
      <c r="UZY3" s="173"/>
      <c r="UZZ3" s="174"/>
      <c r="VAA3" s="174"/>
      <c r="VAB3" s="174"/>
      <c r="VAC3" s="173"/>
      <c r="VAD3" s="174"/>
      <c r="VAE3" s="174"/>
      <c r="VAF3" s="174"/>
      <c r="VAG3" s="173"/>
      <c r="VAH3" s="174"/>
      <c r="VAI3" s="174"/>
      <c r="VAJ3" s="174"/>
      <c r="VAK3" s="173"/>
      <c r="VAL3" s="174"/>
      <c r="VAM3" s="174"/>
      <c r="VAN3" s="174"/>
      <c r="VAO3" s="173"/>
      <c r="VAP3" s="174"/>
      <c r="VAQ3" s="174"/>
      <c r="VAR3" s="174"/>
      <c r="VAS3" s="173"/>
      <c r="VAT3" s="174"/>
      <c r="VAU3" s="174"/>
      <c r="VAV3" s="174"/>
      <c r="VAW3" s="173"/>
      <c r="VAX3" s="174"/>
      <c r="VAY3" s="174"/>
      <c r="VAZ3" s="174"/>
      <c r="VBA3" s="173"/>
      <c r="VBB3" s="174"/>
      <c r="VBC3" s="174"/>
      <c r="VBD3" s="174"/>
      <c r="VBE3" s="173"/>
      <c r="VBF3" s="174"/>
      <c r="VBG3" s="174"/>
      <c r="VBH3" s="174"/>
      <c r="VBI3" s="173"/>
      <c r="VBJ3" s="174"/>
      <c r="VBK3" s="174"/>
      <c r="VBL3" s="174"/>
      <c r="VBM3" s="173"/>
      <c r="VBN3" s="174"/>
      <c r="VBO3" s="174"/>
      <c r="VBP3" s="174"/>
      <c r="VBQ3" s="173"/>
      <c r="VBR3" s="174"/>
      <c r="VBS3" s="174"/>
      <c r="VBT3" s="174"/>
      <c r="VBU3" s="173"/>
      <c r="VBV3" s="174"/>
      <c r="VBW3" s="174"/>
      <c r="VBX3" s="174"/>
      <c r="VBY3" s="173"/>
      <c r="VBZ3" s="174"/>
      <c r="VCA3" s="174"/>
      <c r="VCB3" s="174"/>
      <c r="VCC3" s="173"/>
      <c r="VCD3" s="174"/>
      <c r="VCE3" s="174"/>
      <c r="VCF3" s="174"/>
      <c r="VCG3" s="173"/>
      <c r="VCH3" s="174"/>
      <c r="VCI3" s="174"/>
      <c r="VCJ3" s="174"/>
      <c r="VCK3" s="173"/>
      <c r="VCL3" s="174"/>
      <c r="VCM3" s="174"/>
      <c r="VCN3" s="174"/>
      <c r="VCO3" s="173"/>
      <c r="VCP3" s="174"/>
      <c r="VCQ3" s="174"/>
      <c r="VCR3" s="174"/>
      <c r="VCS3" s="173"/>
      <c r="VCT3" s="174"/>
      <c r="VCU3" s="174"/>
      <c r="VCV3" s="174"/>
      <c r="VCW3" s="173"/>
      <c r="VCX3" s="174"/>
      <c r="VCY3" s="174"/>
      <c r="VCZ3" s="174"/>
      <c r="VDA3" s="173"/>
      <c r="VDB3" s="174"/>
      <c r="VDC3" s="174"/>
      <c r="VDD3" s="174"/>
      <c r="VDE3" s="173"/>
      <c r="VDF3" s="174"/>
      <c r="VDG3" s="174"/>
      <c r="VDH3" s="174"/>
      <c r="VDI3" s="173"/>
      <c r="VDJ3" s="174"/>
      <c r="VDK3" s="174"/>
      <c r="VDL3" s="174"/>
      <c r="VDM3" s="173"/>
      <c r="VDN3" s="174"/>
      <c r="VDO3" s="174"/>
      <c r="VDP3" s="174"/>
      <c r="VDQ3" s="173"/>
      <c r="VDR3" s="174"/>
      <c r="VDS3" s="174"/>
      <c r="VDT3" s="174"/>
      <c r="VDU3" s="173"/>
      <c r="VDV3" s="174"/>
      <c r="VDW3" s="174"/>
      <c r="VDX3" s="174"/>
      <c r="VDY3" s="173"/>
      <c r="VDZ3" s="174"/>
      <c r="VEA3" s="174"/>
      <c r="VEB3" s="174"/>
      <c r="VEC3" s="173"/>
      <c r="VED3" s="174"/>
      <c r="VEE3" s="174"/>
      <c r="VEF3" s="174"/>
      <c r="VEG3" s="173"/>
      <c r="VEH3" s="174"/>
      <c r="VEI3" s="174"/>
      <c r="VEJ3" s="174"/>
      <c r="VEK3" s="173"/>
      <c r="VEL3" s="174"/>
      <c r="VEM3" s="174"/>
      <c r="VEN3" s="174"/>
      <c r="VEO3" s="173"/>
      <c r="VEP3" s="174"/>
      <c r="VEQ3" s="174"/>
      <c r="VER3" s="174"/>
      <c r="VES3" s="173"/>
      <c r="VET3" s="174"/>
      <c r="VEU3" s="174"/>
      <c r="VEV3" s="174"/>
      <c r="VEW3" s="173"/>
      <c r="VEX3" s="174"/>
      <c r="VEY3" s="174"/>
      <c r="VEZ3" s="174"/>
      <c r="VFA3" s="173"/>
      <c r="VFB3" s="174"/>
      <c r="VFC3" s="174"/>
      <c r="VFD3" s="174"/>
      <c r="VFE3" s="173"/>
      <c r="VFF3" s="174"/>
      <c r="VFG3" s="174"/>
      <c r="VFH3" s="174"/>
      <c r="VFI3" s="173"/>
      <c r="VFJ3" s="174"/>
      <c r="VFK3" s="174"/>
      <c r="VFL3" s="174"/>
      <c r="VFM3" s="173"/>
      <c r="VFN3" s="174"/>
      <c r="VFO3" s="174"/>
      <c r="VFP3" s="174"/>
      <c r="VFQ3" s="173"/>
      <c r="VFR3" s="174"/>
      <c r="VFS3" s="174"/>
      <c r="VFT3" s="174"/>
      <c r="VFU3" s="173"/>
      <c r="VFV3" s="174"/>
      <c r="VFW3" s="174"/>
      <c r="VFX3" s="174"/>
      <c r="VFY3" s="173"/>
      <c r="VFZ3" s="174"/>
      <c r="VGA3" s="174"/>
      <c r="VGB3" s="174"/>
      <c r="VGC3" s="173"/>
      <c r="VGD3" s="174"/>
      <c r="VGE3" s="174"/>
      <c r="VGF3" s="174"/>
      <c r="VGG3" s="173"/>
      <c r="VGH3" s="174"/>
      <c r="VGI3" s="174"/>
      <c r="VGJ3" s="174"/>
      <c r="VGK3" s="173"/>
      <c r="VGL3" s="174"/>
      <c r="VGM3" s="174"/>
      <c r="VGN3" s="174"/>
      <c r="VGO3" s="173"/>
      <c r="VGP3" s="174"/>
      <c r="VGQ3" s="174"/>
      <c r="VGR3" s="174"/>
      <c r="VGS3" s="173"/>
      <c r="VGT3" s="174"/>
      <c r="VGU3" s="174"/>
      <c r="VGV3" s="174"/>
      <c r="VGW3" s="173"/>
      <c r="VGX3" s="174"/>
      <c r="VGY3" s="174"/>
      <c r="VGZ3" s="174"/>
      <c r="VHA3" s="173"/>
      <c r="VHB3" s="174"/>
      <c r="VHC3" s="174"/>
      <c r="VHD3" s="174"/>
      <c r="VHE3" s="173"/>
      <c r="VHF3" s="174"/>
      <c r="VHG3" s="174"/>
      <c r="VHH3" s="174"/>
      <c r="VHI3" s="173"/>
      <c r="VHJ3" s="174"/>
      <c r="VHK3" s="174"/>
      <c r="VHL3" s="174"/>
      <c r="VHM3" s="173"/>
      <c r="VHN3" s="174"/>
      <c r="VHO3" s="174"/>
      <c r="VHP3" s="174"/>
      <c r="VHQ3" s="173"/>
      <c r="VHR3" s="174"/>
      <c r="VHS3" s="174"/>
      <c r="VHT3" s="174"/>
      <c r="VHU3" s="173"/>
      <c r="VHV3" s="174"/>
      <c r="VHW3" s="174"/>
      <c r="VHX3" s="174"/>
      <c r="VHY3" s="173"/>
      <c r="VHZ3" s="174"/>
      <c r="VIA3" s="174"/>
      <c r="VIB3" s="174"/>
      <c r="VIC3" s="173"/>
      <c r="VID3" s="174"/>
      <c r="VIE3" s="174"/>
      <c r="VIF3" s="174"/>
      <c r="VIG3" s="173"/>
      <c r="VIH3" s="174"/>
      <c r="VII3" s="174"/>
      <c r="VIJ3" s="174"/>
      <c r="VIK3" s="173"/>
      <c r="VIL3" s="174"/>
      <c r="VIM3" s="174"/>
      <c r="VIN3" s="174"/>
      <c r="VIO3" s="173"/>
      <c r="VIP3" s="174"/>
      <c r="VIQ3" s="174"/>
      <c r="VIR3" s="174"/>
      <c r="VIS3" s="173"/>
      <c r="VIT3" s="174"/>
      <c r="VIU3" s="174"/>
      <c r="VIV3" s="174"/>
      <c r="VIW3" s="173"/>
      <c r="VIX3" s="174"/>
      <c r="VIY3" s="174"/>
      <c r="VIZ3" s="174"/>
      <c r="VJA3" s="173"/>
      <c r="VJB3" s="174"/>
      <c r="VJC3" s="174"/>
      <c r="VJD3" s="174"/>
      <c r="VJE3" s="173"/>
      <c r="VJF3" s="174"/>
      <c r="VJG3" s="174"/>
      <c r="VJH3" s="174"/>
      <c r="VJI3" s="173"/>
      <c r="VJJ3" s="174"/>
      <c r="VJK3" s="174"/>
      <c r="VJL3" s="174"/>
      <c r="VJM3" s="173"/>
      <c r="VJN3" s="174"/>
      <c r="VJO3" s="174"/>
      <c r="VJP3" s="174"/>
      <c r="VJQ3" s="173"/>
      <c r="VJR3" s="174"/>
      <c r="VJS3" s="174"/>
      <c r="VJT3" s="174"/>
      <c r="VJU3" s="173"/>
      <c r="VJV3" s="174"/>
      <c r="VJW3" s="174"/>
      <c r="VJX3" s="174"/>
      <c r="VJY3" s="173"/>
      <c r="VJZ3" s="174"/>
      <c r="VKA3" s="174"/>
      <c r="VKB3" s="174"/>
      <c r="VKC3" s="173"/>
      <c r="VKD3" s="174"/>
      <c r="VKE3" s="174"/>
      <c r="VKF3" s="174"/>
      <c r="VKG3" s="173"/>
      <c r="VKH3" s="174"/>
      <c r="VKI3" s="174"/>
      <c r="VKJ3" s="174"/>
      <c r="VKK3" s="173"/>
      <c r="VKL3" s="174"/>
      <c r="VKM3" s="174"/>
      <c r="VKN3" s="174"/>
      <c r="VKO3" s="173"/>
      <c r="VKP3" s="174"/>
      <c r="VKQ3" s="174"/>
      <c r="VKR3" s="174"/>
      <c r="VKS3" s="173"/>
      <c r="VKT3" s="174"/>
      <c r="VKU3" s="174"/>
      <c r="VKV3" s="174"/>
      <c r="VKW3" s="173"/>
      <c r="VKX3" s="174"/>
      <c r="VKY3" s="174"/>
      <c r="VKZ3" s="174"/>
      <c r="VLA3" s="173"/>
      <c r="VLB3" s="174"/>
      <c r="VLC3" s="174"/>
      <c r="VLD3" s="174"/>
      <c r="VLE3" s="173"/>
      <c r="VLF3" s="174"/>
      <c r="VLG3" s="174"/>
      <c r="VLH3" s="174"/>
      <c r="VLI3" s="173"/>
      <c r="VLJ3" s="174"/>
      <c r="VLK3" s="174"/>
      <c r="VLL3" s="174"/>
      <c r="VLM3" s="173"/>
      <c r="VLN3" s="174"/>
      <c r="VLO3" s="174"/>
      <c r="VLP3" s="174"/>
      <c r="VLQ3" s="173"/>
      <c r="VLR3" s="174"/>
      <c r="VLS3" s="174"/>
      <c r="VLT3" s="174"/>
      <c r="VLU3" s="173"/>
      <c r="VLV3" s="174"/>
      <c r="VLW3" s="174"/>
      <c r="VLX3" s="174"/>
      <c r="VLY3" s="173"/>
      <c r="VLZ3" s="174"/>
      <c r="VMA3" s="174"/>
      <c r="VMB3" s="174"/>
      <c r="VMC3" s="173"/>
      <c r="VMD3" s="174"/>
      <c r="VME3" s="174"/>
      <c r="VMF3" s="174"/>
      <c r="VMG3" s="173"/>
      <c r="VMH3" s="174"/>
      <c r="VMI3" s="174"/>
      <c r="VMJ3" s="174"/>
      <c r="VMK3" s="173"/>
      <c r="VML3" s="174"/>
      <c r="VMM3" s="174"/>
      <c r="VMN3" s="174"/>
      <c r="VMO3" s="173"/>
      <c r="VMP3" s="174"/>
      <c r="VMQ3" s="174"/>
      <c r="VMR3" s="174"/>
      <c r="VMS3" s="173"/>
      <c r="VMT3" s="174"/>
      <c r="VMU3" s="174"/>
      <c r="VMV3" s="174"/>
      <c r="VMW3" s="173"/>
      <c r="VMX3" s="174"/>
      <c r="VMY3" s="174"/>
      <c r="VMZ3" s="174"/>
      <c r="VNA3" s="173"/>
      <c r="VNB3" s="174"/>
      <c r="VNC3" s="174"/>
      <c r="VND3" s="174"/>
      <c r="VNE3" s="173"/>
      <c r="VNF3" s="174"/>
      <c r="VNG3" s="174"/>
      <c r="VNH3" s="174"/>
      <c r="VNI3" s="173"/>
      <c r="VNJ3" s="174"/>
      <c r="VNK3" s="174"/>
      <c r="VNL3" s="174"/>
      <c r="VNM3" s="173"/>
      <c r="VNN3" s="174"/>
      <c r="VNO3" s="174"/>
      <c r="VNP3" s="174"/>
      <c r="VNQ3" s="173"/>
      <c r="VNR3" s="174"/>
      <c r="VNS3" s="174"/>
      <c r="VNT3" s="174"/>
      <c r="VNU3" s="173"/>
      <c r="VNV3" s="174"/>
      <c r="VNW3" s="174"/>
      <c r="VNX3" s="174"/>
      <c r="VNY3" s="173"/>
      <c r="VNZ3" s="174"/>
      <c r="VOA3" s="174"/>
      <c r="VOB3" s="174"/>
      <c r="VOC3" s="173"/>
      <c r="VOD3" s="174"/>
      <c r="VOE3" s="174"/>
      <c r="VOF3" s="174"/>
      <c r="VOG3" s="173"/>
      <c r="VOH3" s="174"/>
      <c r="VOI3" s="174"/>
      <c r="VOJ3" s="174"/>
      <c r="VOK3" s="173"/>
      <c r="VOL3" s="174"/>
      <c r="VOM3" s="174"/>
      <c r="VON3" s="174"/>
      <c r="VOO3" s="173"/>
      <c r="VOP3" s="174"/>
      <c r="VOQ3" s="174"/>
      <c r="VOR3" s="174"/>
      <c r="VOS3" s="173"/>
      <c r="VOT3" s="174"/>
      <c r="VOU3" s="174"/>
      <c r="VOV3" s="174"/>
      <c r="VOW3" s="173"/>
      <c r="VOX3" s="174"/>
      <c r="VOY3" s="174"/>
      <c r="VOZ3" s="174"/>
      <c r="VPA3" s="173"/>
      <c r="VPB3" s="174"/>
      <c r="VPC3" s="174"/>
      <c r="VPD3" s="174"/>
      <c r="VPE3" s="173"/>
      <c r="VPF3" s="174"/>
      <c r="VPG3" s="174"/>
      <c r="VPH3" s="174"/>
      <c r="VPI3" s="173"/>
      <c r="VPJ3" s="174"/>
      <c r="VPK3" s="174"/>
      <c r="VPL3" s="174"/>
      <c r="VPM3" s="173"/>
      <c r="VPN3" s="174"/>
      <c r="VPO3" s="174"/>
      <c r="VPP3" s="174"/>
      <c r="VPQ3" s="173"/>
      <c r="VPR3" s="174"/>
      <c r="VPS3" s="174"/>
      <c r="VPT3" s="174"/>
      <c r="VPU3" s="173"/>
      <c r="VPV3" s="174"/>
      <c r="VPW3" s="174"/>
      <c r="VPX3" s="174"/>
      <c r="VPY3" s="173"/>
      <c r="VPZ3" s="174"/>
      <c r="VQA3" s="174"/>
      <c r="VQB3" s="174"/>
      <c r="VQC3" s="173"/>
      <c r="VQD3" s="174"/>
      <c r="VQE3" s="174"/>
      <c r="VQF3" s="174"/>
      <c r="VQG3" s="173"/>
      <c r="VQH3" s="174"/>
      <c r="VQI3" s="174"/>
      <c r="VQJ3" s="174"/>
      <c r="VQK3" s="173"/>
      <c r="VQL3" s="174"/>
      <c r="VQM3" s="174"/>
      <c r="VQN3" s="174"/>
      <c r="VQO3" s="173"/>
      <c r="VQP3" s="174"/>
      <c r="VQQ3" s="174"/>
      <c r="VQR3" s="174"/>
      <c r="VQS3" s="173"/>
      <c r="VQT3" s="174"/>
      <c r="VQU3" s="174"/>
      <c r="VQV3" s="174"/>
      <c r="VQW3" s="173"/>
      <c r="VQX3" s="174"/>
      <c r="VQY3" s="174"/>
      <c r="VQZ3" s="174"/>
      <c r="VRA3" s="173"/>
      <c r="VRB3" s="174"/>
      <c r="VRC3" s="174"/>
      <c r="VRD3" s="174"/>
      <c r="VRE3" s="173"/>
      <c r="VRF3" s="174"/>
      <c r="VRG3" s="174"/>
      <c r="VRH3" s="174"/>
      <c r="VRI3" s="173"/>
      <c r="VRJ3" s="174"/>
      <c r="VRK3" s="174"/>
      <c r="VRL3" s="174"/>
      <c r="VRM3" s="173"/>
      <c r="VRN3" s="174"/>
      <c r="VRO3" s="174"/>
      <c r="VRP3" s="174"/>
      <c r="VRQ3" s="173"/>
      <c r="VRR3" s="174"/>
      <c r="VRS3" s="174"/>
      <c r="VRT3" s="174"/>
      <c r="VRU3" s="173"/>
      <c r="VRV3" s="174"/>
      <c r="VRW3" s="174"/>
      <c r="VRX3" s="174"/>
      <c r="VRY3" s="173"/>
      <c r="VRZ3" s="174"/>
      <c r="VSA3" s="174"/>
      <c r="VSB3" s="174"/>
      <c r="VSC3" s="173"/>
      <c r="VSD3" s="174"/>
      <c r="VSE3" s="174"/>
      <c r="VSF3" s="174"/>
      <c r="VSG3" s="173"/>
      <c r="VSH3" s="174"/>
      <c r="VSI3" s="174"/>
      <c r="VSJ3" s="174"/>
      <c r="VSK3" s="173"/>
      <c r="VSL3" s="174"/>
      <c r="VSM3" s="174"/>
      <c r="VSN3" s="174"/>
      <c r="VSO3" s="173"/>
      <c r="VSP3" s="174"/>
      <c r="VSQ3" s="174"/>
      <c r="VSR3" s="174"/>
      <c r="VSS3" s="173"/>
      <c r="VST3" s="174"/>
      <c r="VSU3" s="174"/>
      <c r="VSV3" s="174"/>
      <c r="VSW3" s="173"/>
      <c r="VSX3" s="174"/>
      <c r="VSY3" s="174"/>
      <c r="VSZ3" s="174"/>
      <c r="VTA3" s="173"/>
      <c r="VTB3" s="174"/>
      <c r="VTC3" s="174"/>
      <c r="VTD3" s="174"/>
      <c r="VTE3" s="173"/>
      <c r="VTF3" s="174"/>
      <c r="VTG3" s="174"/>
      <c r="VTH3" s="174"/>
      <c r="VTI3" s="173"/>
      <c r="VTJ3" s="174"/>
      <c r="VTK3" s="174"/>
      <c r="VTL3" s="174"/>
      <c r="VTM3" s="173"/>
      <c r="VTN3" s="174"/>
      <c r="VTO3" s="174"/>
      <c r="VTP3" s="174"/>
      <c r="VTQ3" s="173"/>
      <c r="VTR3" s="174"/>
      <c r="VTS3" s="174"/>
      <c r="VTT3" s="174"/>
      <c r="VTU3" s="173"/>
      <c r="VTV3" s="174"/>
      <c r="VTW3" s="174"/>
      <c r="VTX3" s="174"/>
      <c r="VTY3" s="173"/>
      <c r="VTZ3" s="174"/>
      <c r="VUA3" s="174"/>
      <c r="VUB3" s="174"/>
      <c r="VUC3" s="173"/>
      <c r="VUD3" s="174"/>
      <c r="VUE3" s="174"/>
      <c r="VUF3" s="174"/>
      <c r="VUG3" s="173"/>
      <c r="VUH3" s="174"/>
      <c r="VUI3" s="174"/>
      <c r="VUJ3" s="174"/>
      <c r="VUK3" s="173"/>
      <c r="VUL3" s="174"/>
      <c r="VUM3" s="174"/>
      <c r="VUN3" s="174"/>
      <c r="VUO3" s="173"/>
      <c r="VUP3" s="174"/>
      <c r="VUQ3" s="174"/>
      <c r="VUR3" s="174"/>
      <c r="VUS3" s="173"/>
      <c r="VUT3" s="174"/>
      <c r="VUU3" s="174"/>
      <c r="VUV3" s="174"/>
      <c r="VUW3" s="173"/>
      <c r="VUX3" s="174"/>
      <c r="VUY3" s="174"/>
      <c r="VUZ3" s="174"/>
      <c r="VVA3" s="173"/>
      <c r="VVB3" s="174"/>
      <c r="VVC3" s="174"/>
      <c r="VVD3" s="174"/>
      <c r="VVE3" s="173"/>
      <c r="VVF3" s="174"/>
      <c r="VVG3" s="174"/>
      <c r="VVH3" s="174"/>
      <c r="VVI3" s="173"/>
      <c r="VVJ3" s="174"/>
      <c r="VVK3" s="174"/>
      <c r="VVL3" s="174"/>
      <c r="VVM3" s="173"/>
      <c r="VVN3" s="174"/>
      <c r="VVO3" s="174"/>
      <c r="VVP3" s="174"/>
      <c r="VVQ3" s="173"/>
      <c r="VVR3" s="174"/>
      <c r="VVS3" s="174"/>
      <c r="VVT3" s="174"/>
      <c r="VVU3" s="173"/>
      <c r="VVV3" s="174"/>
      <c r="VVW3" s="174"/>
      <c r="VVX3" s="174"/>
      <c r="VVY3" s="173"/>
      <c r="VVZ3" s="174"/>
      <c r="VWA3" s="174"/>
      <c r="VWB3" s="174"/>
      <c r="VWC3" s="173"/>
      <c r="VWD3" s="174"/>
      <c r="VWE3" s="174"/>
      <c r="VWF3" s="174"/>
      <c r="VWG3" s="173"/>
      <c r="VWH3" s="174"/>
      <c r="VWI3" s="174"/>
      <c r="VWJ3" s="174"/>
      <c r="VWK3" s="173"/>
      <c r="VWL3" s="174"/>
      <c r="VWM3" s="174"/>
      <c r="VWN3" s="174"/>
      <c r="VWO3" s="173"/>
      <c r="VWP3" s="174"/>
      <c r="VWQ3" s="174"/>
      <c r="VWR3" s="174"/>
      <c r="VWS3" s="173"/>
      <c r="VWT3" s="174"/>
      <c r="VWU3" s="174"/>
      <c r="VWV3" s="174"/>
      <c r="VWW3" s="173"/>
      <c r="VWX3" s="174"/>
      <c r="VWY3" s="174"/>
      <c r="VWZ3" s="174"/>
      <c r="VXA3" s="173"/>
      <c r="VXB3" s="174"/>
      <c r="VXC3" s="174"/>
      <c r="VXD3" s="174"/>
      <c r="VXE3" s="173"/>
      <c r="VXF3" s="174"/>
      <c r="VXG3" s="174"/>
      <c r="VXH3" s="174"/>
      <c r="VXI3" s="173"/>
      <c r="VXJ3" s="174"/>
      <c r="VXK3" s="174"/>
      <c r="VXL3" s="174"/>
      <c r="VXM3" s="173"/>
      <c r="VXN3" s="174"/>
      <c r="VXO3" s="174"/>
      <c r="VXP3" s="174"/>
      <c r="VXQ3" s="173"/>
      <c r="VXR3" s="174"/>
      <c r="VXS3" s="174"/>
      <c r="VXT3" s="174"/>
      <c r="VXU3" s="173"/>
      <c r="VXV3" s="174"/>
      <c r="VXW3" s="174"/>
      <c r="VXX3" s="174"/>
      <c r="VXY3" s="173"/>
      <c r="VXZ3" s="174"/>
      <c r="VYA3" s="174"/>
      <c r="VYB3" s="174"/>
      <c r="VYC3" s="173"/>
      <c r="VYD3" s="174"/>
      <c r="VYE3" s="174"/>
      <c r="VYF3" s="174"/>
      <c r="VYG3" s="173"/>
      <c r="VYH3" s="174"/>
      <c r="VYI3" s="174"/>
      <c r="VYJ3" s="174"/>
      <c r="VYK3" s="173"/>
      <c r="VYL3" s="174"/>
      <c r="VYM3" s="174"/>
      <c r="VYN3" s="174"/>
      <c r="VYO3" s="173"/>
      <c r="VYP3" s="174"/>
      <c r="VYQ3" s="174"/>
      <c r="VYR3" s="174"/>
      <c r="VYS3" s="173"/>
      <c r="VYT3" s="174"/>
      <c r="VYU3" s="174"/>
      <c r="VYV3" s="174"/>
      <c r="VYW3" s="173"/>
      <c r="VYX3" s="174"/>
      <c r="VYY3" s="174"/>
      <c r="VYZ3" s="174"/>
      <c r="VZA3" s="173"/>
      <c r="VZB3" s="174"/>
      <c r="VZC3" s="174"/>
      <c r="VZD3" s="174"/>
      <c r="VZE3" s="173"/>
      <c r="VZF3" s="174"/>
      <c r="VZG3" s="174"/>
      <c r="VZH3" s="174"/>
      <c r="VZI3" s="173"/>
      <c r="VZJ3" s="174"/>
      <c r="VZK3" s="174"/>
      <c r="VZL3" s="174"/>
      <c r="VZM3" s="173"/>
      <c r="VZN3" s="174"/>
      <c r="VZO3" s="174"/>
      <c r="VZP3" s="174"/>
      <c r="VZQ3" s="173"/>
      <c r="VZR3" s="174"/>
      <c r="VZS3" s="174"/>
      <c r="VZT3" s="174"/>
      <c r="VZU3" s="173"/>
      <c r="VZV3" s="174"/>
      <c r="VZW3" s="174"/>
      <c r="VZX3" s="174"/>
      <c r="VZY3" s="173"/>
      <c r="VZZ3" s="174"/>
      <c r="WAA3" s="174"/>
      <c r="WAB3" s="174"/>
      <c r="WAC3" s="173"/>
      <c r="WAD3" s="174"/>
      <c r="WAE3" s="174"/>
      <c r="WAF3" s="174"/>
      <c r="WAG3" s="173"/>
      <c r="WAH3" s="174"/>
      <c r="WAI3" s="174"/>
      <c r="WAJ3" s="174"/>
      <c r="WAK3" s="173"/>
      <c r="WAL3" s="174"/>
      <c r="WAM3" s="174"/>
      <c r="WAN3" s="174"/>
      <c r="WAO3" s="173"/>
      <c r="WAP3" s="174"/>
      <c r="WAQ3" s="174"/>
      <c r="WAR3" s="174"/>
      <c r="WAS3" s="173"/>
      <c r="WAT3" s="174"/>
      <c r="WAU3" s="174"/>
      <c r="WAV3" s="174"/>
      <c r="WAW3" s="173"/>
      <c r="WAX3" s="174"/>
      <c r="WAY3" s="174"/>
      <c r="WAZ3" s="174"/>
      <c r="WBA3" s="173"/>
      <c r="WBB3" s="174"/>
      <c r="WBC3" s="174"/>
      <c r="WBD3" s="174"/>
      <c r="WBE3" s="173"/>
      <c r="WBF3" s="174"/>
      <c r="WBG3" s="174"/>
      <c r="WBH3" s="174"/>
      <c r="WBI3" s="173"/>
      <c r="WBJ3" s="174"/>
      <c r="WBK3" s="174"/>
      <c r="WBL3" s="174"/>
      <c r="WBM3" s="173"/>
      <c r="WBN3" s="174"/>
      <c r="WBO3" s="174"/>
      <c r="WBP3" s="174"/>
      <c r="WBQ3" s="173"/>
      <c r="WBR3" s="174"/>
      <c r="WBS3" s="174"/>
      <c r="WBT3" s="174"/>
      <c r="WBU3" s="173"/>
      <c r="WBV3" s="174"/>
      <c r="WBW3" s="174"/>
      <c r="WBX3" s="174"/>
      <c r="WBY3" s="173"/>
      <c r="WBZ3" s="174"/>
      <c r="WCA3" s="174"/>
      <c r="WCB3" s="174"/>
      <c r="WCC3" s="173"/>
      <c r="WCD3" s="174"/>
      <c r="WCE3" s="174"/>
      <c r="WCF3" s="174"/>
      <c r="WCG3" s="173"/>
      <c r="WCH3" s="174"/>
      <c r="WCI3" s="174"/>
      <c r="WCJ3" s="174"/>
      <c r="WCK3" s="173"/>
      <c r="WCL3" s="174"/>
      <c r="WCM3" s="174"/>
      <c r="WCN3" s="174"/>
      <c r="WCO3" s="173"/>
      <c r="WCP3" s="174"/>
      <c r="WCQ3" s="174"/>
      <c r="WCR3" s="174"/>
      <c r="WCS3" s="173"/>
      <c r="WCT3" s="174"/>
      <c r="WCU3" s="174"/>
      <c r="WCV3" s="174"/>
      <c r="WCW3" s="173"/>
      <c r="WCX3" s="174"/>
      <c r="WCY3" s="174"/>
      <c r="WCZ3" s="174"/>
      <c r="WDA3" s="173"/>
      <c r="WDB3" s="174"/>
      <c r="WDC3" s="174"/>
      <c r="WDD3" s="174"/>
      <c r="WDE3" s="173"/>
      <c r="WDF3" s="174"/>
      <c r="WDG3" s="174"/>
      <c r="WDH3" s="174"/>
      <c r="WDI3" s="173"/>
      <c r="WDJ3" s="174"/>
      <c r="WDK3" s="174"/>
      <c r="WDL3" s="174"/>
      <c r="WDM3" s="173"/>
      <c r="WDN3" s="174"/>
      <c r="WDO3" s="174"/>
      <c r="WDP3" s="174"/>
      <c r="WDQ3" s="173"/>
      <c r="WDR3" s="174"/>
      <c r="WDS3" s="174"/>
      <c r="WDT3" s="174"/>
      <c r="WDU3" s="173"/>
      <c r="WDV3" s="174"/>
      <c r="WDW3" s="174"/>
      <c r="WDX3" s="174"/>
      <c r="WDY3" s="173"/>
      <c r="WDZ3" s="174"/>
      <c r="WEA3" s="174"/>
      <c r="WEB3" s="174"/>
      <c r="WEC3" s="173"/>
      <c r="WED3" s="174"/>
      <c r="WEE3" s="174"/>
      <c r="WEF3" s="174"/>
      <c r="WEG3" s="173"/>
      <c r="WEH3" s="174"/>
      <c r="WEI3" s="174"/>
      <c r="WEJ3" s="174"/>
      <c r="WEK3" s="173"/>
      <c r="WEL3" s="174"/>
      <c r="WEM3" s="174"/>
      <c r="WEN3" s="174"/>
      <c r="WEO3" s="173"/>
      <c r="WEP3" s="174"/>
      <c r="WEQ3" s="174"/>
      <c r="WER3" s="174"/>
      <c r="WES3" s="173"/>
      <c r="WET3" s="174"/>
      <c r="WEU3" s="174"/>
      <c r="WEV3" s="174"/>
      <c r="WEW3" s="173"/>
      <c r="WEX3" s="174"/>
      <c r="WEY3" s="174"/>
      <c r="WEZ3" s="174"/>
      <c r="WFA3" s="173"/>
      <c r="WFB3" s="174"/>
      <c r="WFC3" s="174"/>
      <c r="WFD3" s="174"/>
      <c r="WFE3" s="173"/>
      <c r="WFF3" s="174"/>
      <c r="WFG3" s="174"/>
      <c r="WFH3" s="174"/>
      <c r="WFI3" s="173"/>
      <c r="WFJ3" s="174"/>
      <c r="WFK3" s="174"/>
      <c r="WFL3" s="174"/>
      <c r="WFM3" s="173"/>
      <c r="WFN3" s="174"/>
      <c r="WFO3" s="174"/>
      <c r="WFP3" s="174"/>
      <c r="WFQ3" s="173"/>
      <c r="WFR3" s="174"/>
      <c r="WFS3" s="174"/>
      <c r="WFT3" s="174"/>
      <c r="WFU3" s="173"/>
      <c r="WFV3" s="174"/>
      <c r="WFW3" s="174"/>
      <c r="WFX3" s="174"/>
      <c r="WFY3" s="173"/>
      <c r="WFZ3" s="174"/>
      <c r="WGA3" s="174"/>
      <c r="WGB3" s="174"/>
      <c r="WGC3" s="173"/>
      <c r="WGD3" s="174"/>
      <c r="WGE3" s="174"/>
      <c r="WGF3" s="174"/>
      <c r="WGG3" s="173"/>
      <c r="WGH3" s="174"/>
      <c r="WGI3" s="174"/>
      <c r="WGJ3" s="174"/>
      <c r="WGK3" s="173"/>
      <c r="WGL3" s="174"/>
      <c r="WGM3" s="174"/>
      <c r="WGN3" s="174"/>
      <c r="WGO3" s="173"/>
      <c r="WGP3" s="174"/>
      <c r="WGQ3" s="174"/>
      <c r="WGR3" s="174"/>
      <c r="WGS3" s="173"/>
      <c r="WGT3" s="174"/>
      <c r="WGU3" s="174"/>
      <c r="WGV3" s="174"/>
      <c r="WGW3" s="173"/>
      <c r="WGX3" s="174"/>
      <c r="WGY3" s="174"/>
      <c r="WGZ3" s="174"/>
      <c r="WHA3" s="173"/>
      <c r="WHB3" s="174"/>
      <c r="WHC3" s="174"/>
      <c r="WHD3" s="174"/>
      <c r="WHE3" s="173"/>
      <c r="WHF3" s="174"/>
      <c r="WHG3" s="174"/>
      <c r="WHH3" s="174"/>
      <c r="WHI3" s="173"/>
      <c r="WHJ3" s="174"/>
      <c r="WHK3" s="174"/>
      <c r="WHL3" s="174"/>
      <c r="WHM3" s="173"/>
      <c r="WHN3" s="174"/>
      <c r="WHO3" s="174"/>
      <c r="WHP3" s="174"/>
      <c r="WHQ3" s="173"/>
      <c r="WHR3" s="174"/>
      <c r="WHS3" s="174"/>
      <c r="WHT3" s="174"/>
      <c r="WHU3" s="173"/>
      <c r="WHV3" s="174"/>
      <c r="WHW3" s="174"/>
      <c r="WHX3" s="174"/>
      <c r="WHY3" s="173"/>
      <c r="WHZ3" s="174"/>
      <c r="WIA3" s="174"/>
      <c r="WIB3" s="174"/>
      <c r="WIC3" s="173"/>
      <c r="WID3" s="174"/>
      <c r="WIE3" s="174"/>
      <c r="WIF3" s="174"/>
      <c r="WIG3" s="173"/>
      <c r="WIH3" s="174"/>
      <c r="WII3" s="174"/>
      <c r="WIJ3" s="174"/>
      <c r="WIK3" s="173"/>
      <c r="WIL3" s="174"/>
      <c r="WIM3" s="174"/>
      <c r="WIN3" s="174"/>
      <c r="WIO3" s="173"/>
      <c r="WIP3" s="174"/>
      <c r="WIQ3" s="174"/>
      <c r="WIR3" s="174"/>
      <c r="WIS3" s="173"/>
      <c r="WIT3" s="174"/>
      <c r="WIU3" s="174"/>
      <c r="WIV3" s="174"/>
      <c r="WIW3" s="173"/>
      <c r="WIX3" s="174"/>
      <c r="WIY3" s="174"/>
      <c r="WIZ3" s="174"/>
      <c r="WJA3" s="173"/>
      <c r="WJB3" s="174"/>
      <c r="WJC3" s="174"/>
      <c r="WJD3" s="174"/>
      <c r="WJE3" s="173"/>
      <c r="WJF3" s="174"/>
      <c r="WJG3" s="174"/>
      <c r="WJH3" s="174"/>
      <c r="WJI3" s="173"/>
      <c r="WJJ3" s="174"/>
      <c r="WJK3" s="174"/>
      <c r="WJL3" s="174"/>
      <c r="WJM3" s="173"/>
      <c r="WJN3" s="174"/>
      <c r="WJO3" s="174"/>
      <c r="WJP3" s="174"/>
      <c r="WJQ3" s="173"/>
      <c r="WJR3" s="174"/>
      <c r="WJS3" s="174"/>
      <c r="WJT3" s="174"/>
      <c r="WJU3" s="173"/>
      <c r="WJV3" s="174"/>
      <c r="WJW3" s="174"/>
      <c r="WJX3" s="174"/>
      <c r="WJY3" s="173"/>
      <c r="WJZ3" s="174"/>
      <c r="WKA3" s="174"/>
      <c r="WKB3" s="174"/>
      <c r="WKC3" s="173"/>
      <c r="WKD3" s="174"/>
      <c r="WKE3" s="174"/>
      <c r="WKF3" s="174"/>
      <c r="WKG3" s="173"/>
      <c r="WKH3" s="174"/>
      <c r="WKI3" s="174"/>
      <c r="WKJ3" s="174"/>
      <c r="WKK3" s="173"/>
      <c r="WKL3" s="174"/>
      <c r="WKM3" s="174"/>
      <c r="WKN3" s="174"/>
      <c r="WKO3" s="173"/>
      <c r="WKP3" s="174"/>
      <c r="WKQ3" s="174"/>
      <c r="WKR3" s="174"/>
      <c r="WKS3" s="173"/>
      <c r="WKT3" s="174"/>
      <c r="WKU3" s="174"/>
      <c r="WKV3" s="174"/>
      <c r="WKW3" s="173"/>
      <c r="WKX3" s="174"/>
      <c r="WKY3" s="174"/>
      <c r="WKZ3" s="174"/>
      <c r="WLA3" s="173"/>
      <c r="WLB3" s="174"/>
      <c r="WLC3" s="174"/>
      <c r="WLD3" s="174"/>
      <c r="WLE3" s="173"/>
      <c r="WLF3" s="174"/>
      <c r="WLG3" s="174"/>
      <c r="WLH3" s="174"/>
      <c r="WLI3" s="173"/>
      <c r="WLJ3" s="174"/>
      <c r="WLK3" s="174"/>
      <c r="WLL3" s="174"/>
      <c r="WLM3" s="173"/>
      <c r="WLN3" s="174"/>
      <c r="WLO3" s="174"/>
      <c r="WLP3" s="174"/>
      <c r="WLQ3" s="173"/>
      <c r="WLR3" s="174"/>
      <c r="WLS3" s="174"/>
      <c r="WLT3" s="174"/>
      <c r="WLU3" s="173"/>
      <c r="WLV3" s="174"/>
      <c r="WLW3" s="174"/>
      <c r="WLX3" s="174"/>
      <c r="WLY3" s="173"/>
      <c r="WLZ3" s="174"/>
      <c r="WMA3" s="174"/>
      <c r="WMB3" s="174"/>
      <c r="WMC3" s="173"/>
      <c r="WMD3" s="174"/>
      <c r="WME3" s="174"/>
      <c r="WMF3" s="174"/>
      <c r="WMG3" s="173"/>
      <c r="WMH3" s="174"/>
      <c r="WMI3" s="174"/>
      <c r="WMJ3" s="174"/>
      <c r="WMK3" s="173"/>
      <c r="WML3" s="174"/>
      <c r="WMM3" s="174"/>
      <c r="WMN3" s="174"/>
      <c r="WMO3" s="173"/>
      <c r="WMP3" s="174"/>
      <c r="WMQ3" s="174"/>
      <c r="WMR3" s="174"/>
      <c r="WMS3" s="173"/>
      <c r="WMT3" s="174"/>
      <c r="WMU3" s="174"/>
      <c r="WMV3" s="174"/>
      <c r="WMW3" s="173"/>
      <c r="WMX3" s="174"/>
      <c r="WMY3" s="174"/>
      <c r="WMZ3" s="174"/>
      <c r="WNA3" s="173"/>
      <c r="WNB3" s="174"/>
      <c r="WNC3" s="174"/>
      <c r="WND3" s="174"/>
      <c r="WNE3" s="173"/>
      <c r="WNF3" s="174"/>
      <c r="WNG3" s="174"/>
      <c r="WNH3" s="174"/>
      <c r="WNI3" s="173"/>
      <c r="WNJ3" s="174"/>
      <c r="WNK3" s="174"/>
      <c r="WNL3" s="174"/>
      <c r="WNM3" s="173"/>
      <c r="WNN3" s="174"/>
      <c r="WNO3" s="174"/>
      <c r="WNP3" s="174"/>
      <c r="WNQ3" s="173"/>
      <c r="WNR3" s="174"/>
      <c r="WNS3" s="174"/>
      <c r="WNT3" s="174"/>
      <c r="WNU3" s="173"/>
      <c r="WNV3" s="174"/>
      <c r="WNW3" s="174"/>
      <c r="WNX3" s="174"/>
      <c r="WNY3" s="173"/>
      <c r="WNZ3" s="174"/>
      <c r="WOA3" s="174"/>
      <c r="WOB3" s="174"/>
      <c r="WOC3" s="173"/>
      <c r="WOD3" s="174"/>
      <c r="WOE3" s="174"/>
      <c r="WOF3" s="174"/>
      <c r="WOG3" s="173"/>
      <c r="WOH3" s="174"/>
      <c r="WOI3" s="174"/>
      <c r="WOJ3" s="174"/>
      <c r="WOK3" s="173"/>
      <c r="WOL3" s="174"/>
      <c r="WOM3" s="174"/>
      <c r="WON3" s="174"/>
      <c r="WOO3" s="173"/>
      <c r="WOP3" s="174"/>
      <c r="WOQ3" s="174"/>
      <c r="WOR3" s="174"/>
      <c r="WOS3" s="173"/>
      <c r="WOT3" s="174"/>
      <c r="WOU3" s="174"/>
      <c r="WOV3" s="174"/>
      <c r="WOW3" s="173"/>
      <c r="WOX3" s="174"/>
      <c r="WOY3" s="174"/>
      <c r="WOZ3" s="174"/>
      <c r="WPA3" s="173"/>
      <c r="WPB3" s="174"/>
      <c r="WPC3" s="174"/>
      <c r="WPD3" s="174"/>
      <c r="WPE3" s="173"/>
      <c r="WPF3" s="174"/>
      <c r="WPG3" s="174"/>
      <c r="WPH3" s="174"/>
      <c r="WPI3" s="173"/>
      <c r="WPJ3" s="174"/>
      <c r="WPK3" s="174"/>
      <c r="WPL3" s="174"/>
      <c r="WPM3" s="173"/>
      <c r="WPN3" s="174"/>
      <c r="WPO3" s="174"/>
      <c r="WPP3" s="174"/>
      <c r="WPQ3" s="173"/>
      <c r="WPR3" s="174"/>
      <c r="WPS3" s="174"/>
      <c r="WPT3" s="174"/>
      <c r="WPU3" s="173"/>
      <c r="WPV3" s="174"/>
      <c r="WPW3" s="174"/>
      <c r="WPX3" s="174"/>
      <c r="WPY3" s="173"/>
      <c r="WPZ3" s="174"/>
      <c r="WQA3" s="174"/>
      <c r="WQB3" s="174"/>
      <c r="WQC3" s="173"/>
      <c r="WQD3" s="174"/>
      <c r="WQE3" s="174"/>
      <c r="WQF3" s="174"/>
      <c r="WQG3" s="173"/>
      <c r="WQH3" s="174"/>
      <c r="WQI3" s="174"/>
      <c r="WQJ3" s="174"/>
      <c r="WQK3" s="173"/>
      <c r="WQL3" s="174"/>
      <c r="WQM3" s="174"/>
      <c r="WQN3" s="174"/>
      <c r="WQO3" s="173"/>
      <c r="WQP3" s="174"/>
      <c r="WQQ3" s="174"/>
      <c r="WQR3" s="174"/>
      <c r="WQS3" s="173"/>
      <c r="WQT3" s="174"/>
      <c r="WQU3" s="174"/>
      <c r="WQV3" s="174"/>
      <c r="WQW3" s="173"/>
      <c r="WQX3" s="174"/>
      <c r="WQY3" s="174"/>
      <c r="WQZ3" s="174"/>
      <c r="WRA3" s="173"/>
      <c r="WRB3" s="174"/>
      <c r="WRC3" s="174"/>
      <c r="WRD3" s="174"/>
      <c r="WRE3" s="173"/>
      <c r="WRF3" s="174"/>
      <c r="WRG3" s="174"/>
      <c r="WRH3" s="174"/>
      <c r="WRI3" s="173"/>
      <c r="WRJ3" s="174"/>
      <c r="WRK3" s="174"/>
      <c r="WRL3" s="174"/>
      <c r="WRM3" s="173"/>
      <c r="WRN3" s="174"/>
      <c r="WRO3" s="174"/>
      <c r="WRP3" s="174"/>
      <c r="WRQ3" s="173"/>
      <c r="WRR3" s="174"/>
      <c r="WRS3" s="174"/>
      <c r="WRT3" s="174"/>
      <c r="WRU3" s="173"/>
      <c r="WRV3" s="174"/>
      <c r="WRW3" s="174"/>
      <c r="WRX3" s="174"/>
      <c r="WRY3" s="173"/>
      <c r="WRZ3" s="174"/>
      <c r="WSA3" s="174"/>
      <c r="WSB3" s="174"/>
      <c r="WSC3" s="173"/>
      <c r="WSD3" s="174"/>
      <c r="WSE3" s="174"/>
      <c r="WSF3" s="174"/>
      <c r="WSG3" s="173"/>
      <c r="WSH3" s="174"/>
      <c r="WSI3" s="174"/>
      <c r="WSJ3" s="174"/>
      <c r="WSK3" s="173"/>
      <c r="WSL3" s="174"/>
      <c r="WSM3" s="174"/>
      <c r="WSN3" s="174"/>
      <c r="WSO3" s="173"/>
      <c r="WSP3" s="174"/>
      <c r="WSQ3" s="174"/>
      <c r="WSR3" s="174"/>
      <c r="WSS3" s="173"/>
      <c r="WST3" s="174"/>
      <c r="WSU3" s="174"/>
      <c r="WSV3" s="174"/>
      <c r="WSW3" s="173"/>
      <c r="WSX3" s="174"/>
      <c r="WSY3" s="174"/>
      <c r="WSZ3" s="174"/>
      <c r="WTA3" s="173"/>
      <c r="WTB3" s="174"/>
      <c r="WTC3" s="174"/>
      <c r="WTD3" s="174"/>
      <c r="WTE3" s="173"/>
      <c r="WTF3" s="174"/>
      <c r="WTG3" s="174"/>
      <c r="WTH3" s="174"/>
      <c r="WTI3" s="173"/>
      <c r="WTJ3" s="174"/>
      <c r="WTK3" s="174"/>
      <c r="WTL3" s="174"/>
      <c r="WTM3" s="173"/>
      <c r="WTN3" s="174"/>
      <c r="WTO3" s="174"/>
      <c r="WTP3" s="174"/>
      <c r="WTQ3" s="173"/>
      <c r="WTR3" s="174"/>
      <c r="WTS3" s="174"/>
      <c r="WTT3" s="174"/>
      <c r="WTU3" s="173"/>
      <c r="WTV3" s="174"/>
      <c r="WTW3" s="174"/>
      <c r="WTX3" s="174"/>
      <c r="WTY3" s="173"/>
      <c r="WTZ3" s="174"/>
      <c r="WUA3" s="174"/>
      <c r="WUB3" s="174"/>
      <c r="WUC3" s="173"/>
      <c r="WUD3" s="174"/>
      <c r="WUE3" s="174"/>
      <c r="WUF3" s="174"/>
      <c r="WUG3" s="173"/>
      <c r="WUH3" s="174"/>
      <c r="WUI3" s="174"/>
      <c r="WUJ3" s="174"/>
      <c r="WUK3" s="173"/>
      <c r="WUL3" s="174"/>
      <c r="WUM3" s="174"/>
      <c r="WUN3" s="174"/>
      <c r="WUO3" s="173"/>
      <c r="WUP3" s="174"/>
      <c r="WUQ3" s="174"/>
      <c r="WUR3" s="174"/>
      <c r="WUS3" s="173"/>
      <c r="WUT3" s="174"/>
      <c r="WUU3" s="174"/>
      <c r="WUV3" s="174"/>
      <c r="WUW3" s="173"/>
      <c r="WUX3" s="174"/>
      <c r="WUY3" s="174"/>
      <c r="WUZ3" s="174"/>
      <c r="WVA3" s="173"/>
      <c r="WVB3" s="174"/>
      <c r="WVC3" s="174"/>
      <c r="WVD3" s="174"/>
      <c r="WVE3" s="173"/>
      <c r="WVF3" s="174"/>
      <c r="WVG3" s="174"/>
      <c r="WVH3" s="174"/>
      <c r="WVI3" s="173"/>
      <c r="WVJ3" s="174"/>
      <c r="WVK3" s="174"/>
      <c r="WVL3" s="174"/>
      <c r="WVM3" s="173"/>
      <c r="WVN3" s="174"/>
      <c r="WVO3" s="174"/>
      <c r="WVP3" s="174"/>
      <c r="WVQ3" s="173"/>
      <c r="WVR3" s="174"/>
      <c r="WVS3" s="174"/>
      <c r="WVT3" s="174"/>
      <c r="WVU3" s="173"/>
      <c r="WVV3" s="174"/>
      <c r="WVW3" s="174"/>
      <c r="WVX3" s="174"/>
      <c r="WVY3" s="173"/>
      <c r="WVZ3" s="174"/>
      <c r="WWA3" s="174"/>
      <c r="WWB3" s="174"/>
      <c r="WWC3" s="173"/>
      <c r="WWD3" s="174"/>
      <c r="WWE3" s="174"/>
      <c r="WWF3" s="174"/>
      <c r="WWG3" s="173"/>
      <c r="WWH3" s="174"/>
      <c r="WWI3" s="174"/>
      <c r="WWJ3" s="174"/>
      <c r="WWK3" s="173"/>
      <c r="WWL3" s="174"/>
      <c r="WWM3" s="174"/>
      <c r="WWN3" s="174"/>
      <c r="WWO3" s="173"/>
      <c r="WWP3" s="174"/>
      <c r="WWQ3" s="174"/>
      <c r="WWR3" s="174"/>
      <c r="WWS3" s="173"/>
      <c r="WWT3" s="174"/>
      <c r="WWU3" s="174"/>
      <c r="WWV3" s="174"/>
      <c r="WWW3" s="173"/>
      <c r="WWX3" s="174"/>
      <c r="WWY3" s="174"/>
      <c r="WWZ3" s="174"/>
      <c r="WXA3" s="173"/>
      <c r="WXB3" s="174"/>
      <c r="WXC3" s="174"/>
      <c r="WXD3" s="174"/>
      <c r="WXE3" s="173"/>
      <c r="WXF3" s="174"/>
      <c r="WXG3" s="174"/>
      <c r="WXH3" s="174"/>
      <c r="WXI3" s="173"/>
      <c r="WXJ3" s="174"/>
      <c r="WXK3" s="174"/>
      <c r="WXL3" s="174"/>
      <c r="WXM3" s="173"/>
      <c r="WXN3" s="174"/>
      <c r="WXO3" s="174"/>
      <c r="WXP3" s="174"/>
      <c r="WXQ3" s="173"/>
      <c r="WXR3" s="174"/>
      <c r="WXS3" s="174"/>
      <c r="WXT3" s="174"/>
      <c r="WXU3" s="173"/>
      <c r="WXV3" s="174"/>
      <c r="WXW3" s="174"/>
      <c r="WXX3" s="174"/>
      <c r="WXY3" s="173"/>
      <c r="WXZ3" s="174"/>
      <c r="WYA3" s="174"/>
      <c r="WYB3" s="174"/>
      <c r="WYC3" s="173"/>
      <c r="WYD3" s="174"/>
      <c r="WYE3" s="174"/>
      <c r="WYF3" s="174"/>
      <c r="WYG3" s="173"/>
      <c r="WYH3" s="174"/>
      <c r="WYI3" s="174"/>
      <c r="WYJ3" s="174"/>
      <c r="WYK3" s="173"/>
      <c r="WYL3" s="174"/>
      <c r="WYM3" s="174"/>
      <c r="WYN3" s="174"/>
      <c r="WYO3" s="173"/>
      <c r="WYP3" s="174"/>
      <c r="WYQ3" s="174"/>
      <c r="WYR3" s="174"/>
      <c r="WYS3" s="173"/>
      <c r="WYT3" s="174"/>
      <c r="WYU3" s="174"/>
      <c r="WYV3" s="174"/>
      <c r="WYW3" s="173"/>
      <c r="WYX3" s="174"/>
      <c r="WYY3" s="174"/>
      <c r="WYZ3" s="174"/>
      <c r="WZA3" s="173"/>
      <c r="WZB3" s="174"/>
      <c r="WZC3" s="174"/>
      <c r="WZD3" s="174"/>
      <c r="WZE3" s="173"/>
      <c r="WZF3" s="174"/>
      <c r="WZG3" s="174"/>
      <c r="WZH3" s="174"/>
      <c r="WZI3" s="173"/>
      <c r="WZJ3" s="174"/>
      <c r="WZK3" s="174"/>
      <c r="WZL3" s="174"/>
      <c r="WZM3" s="173"/>
      <c r="WZN3" s="174"/>
      <c r="WZO3" s="174"/>
      <c r="WZP3" s="174"/>
      <c r="WZQ3" s="173"/>
      <c r="WZR3" s="174"/>
      <c r="WZS3" s="174"/>
      <c r="WZT3" s="174"/>
      <c r="WZU3" s="173"/>
      <c r="WZV3" s="174"/>
      <c r="WZW3" s="174"/>
      <c r="WZX3" s="174"/>
      <c r="WZY3" s="173"/>
      <c r="WZZ3" s="174"/>
      <c r="XAA3" s="174"/>
      <c r="XAB3" s="174"/>
      <c r="XAC3" s="173"/>
      <c r="XAD3" s="174"/>
      <c r="XAE3" s="174"/>
      <c r="XAF3" s="174"/>
      <c r="XAG3" s="173"/>
      <c r="XAH3" s="174"/>
      <c r="XAI3" s="174"/>
      <c r="XAJ3" s="174"/>
      <c r="XAK3" s="173"/>
      <c r="XAL3" s="174"/>
      <c r="XAM3" s="174"/>
      <c r="XAN3" s="174"/>
      <c r="XAO3" s="173"/>
      <c r="XAP3" s="174"/>
      <c r="XAQ3" s="174"/>
      <c r="XAR3" s="174"/>
      <c r="XAS3" s="173"/>
      <c r="XAT3" s="174"/>
      <c r="XAU3" s="174"/>
      <c r="XAV3" s="174"/>
      <c r="XAW3" s="173"/>
      <c r="XAX3" s="174"/>
      <c r="XAY3" s="174"/>
      <c r="XAZ3" s="174"/>
      <c r="XBA3" s="173"/>
      <c r="XBB3" s="174"/>
      <c r="XBC3" s="174"/>
      <c r="XBD3" s="174"/>
      <c r="XBE3" s="173"/>
      <c r="XBF3" s="174"/>
      <c r="XBG3" s="174"/>
      <c r="XBH3" s="174"/>
      <c r="XBI3" s="173"/>
      <c r="XBJ3" s="174"/>
      <c r="XBK3" s="174"/>
      <c r="XBL3" s="174"/>
      <c r="XBM3" s="173"/>
      <c r="XBN3" s="174"/>
      <c r="XBO3" s="174"/>
      <c r="XBP3" s="174"/>
      <c r="XBQ3" s="173"/>
      <c r="XBR3" s="174"/>
      <c r="XBS3" s="174"/>
      <c r="XBT3" s="174"/>
      <c r="XBU3" s="173"/>
      <c r="XBV3" s="174"/>
      <c r="XBW3" s="174"/>
      <c r="XBX3" s="174"/>
      <c r="XBY3" s="173"/>
      <c r="XBZ3" s="174"/>
      <c r="XCA3" s="174"/>
      <c r="XCB3" s="174"/>
      <c r="XCC3" s="173"/>
      <c r="XCD3" s="174"/>
      <c r="XCE3" s="174"/>
      <c r="XCF3" s="174"/>
      <c r="XCG3" s="173"/>
      <c r="XCH3" s="174"/>
      <c r="XCI3" s="174"/>
      <c r="XCJ3" s="174"/>
      <c r="XCK3" s="173"/>
      <c r="XCL3" s="174"/>
      <c r="XCM3" s="174"/>
      <c r="XCN3" s="174"/>
      <c r="XCO3" s="173"/>
      <c r="XCP3" s="174"/>
      <c r="XCQ3" s="174"/>
      <c r="XCR3" s="174"/>
      <c r="XCS3" s="173"/>
      <c r="XCT3" s="174"/>
      <c r="XCU3" s="174"/>
      <c r="XCV3" s="174"/>
      <c r="XCW3" s="173"/>
      <c r="XCX3" s="174"/>
      <c r="XCY3" s="174"/>
      <c r="XCZ3" s="174"/>
      <c r="XDA3" s="173"/>
      <c r="XDB3" s="174"/>
      <c r="XDC3" s="174"/>
      <c r="XDD3" s="174"/>
      <c r="XDE3" s="173"/>
      <c r="XDF3" s="174"/>
      <c r="XDG3" s="174"/>
      <c r="XDH3" s="174"/>
      <c r="XDI3" s="173"/>
      <c r="XDJ3" s="174"/>
      <c r="XDK3" s="174"/>
      <c r="XDL3" s="174"/>
      <c r="XDM3" s="173"/>
      <c r="XDN3" s="174"/>
      <c r="XDO3" s="174"/>
      <c r="XDP3" s="174"/>
      <c r="XDQ3" s="173"/>
      <c r="XDR3" s="174"/>
      <c r="XDS3" s="174"/>
      <c r="XDT3" s="174"/>
      <c r="XDU3" s="173"/>
      <c r="XDV3" s="174"/>
      <c r="XDW3" s="174"/>
      <c r="XDX3" s="174"/>
      <c r="XDY3" s="173"/>
      <c r="XDZ3" s="174"/>
      <c r="XEA3" s="174"/>
      <c r="XEB3" s="174"/>
      <c r="XEC3" s="173"/>
      <c r="XED3" s="174"/>
      <c r="XEE3" s="174"/>
      <c r="XEF3" s="174"/>
      <c r="XEG3" s="173"/>
      <c r="XEH3" s="174"/>
      <c r="XEI3" s="174"/>
      <c r="XEJ3" s="174"/>
      <c r="XEK3" s="173"/>
      <c r="XEL3" s="174"/>
      <c r="XEM3" s="174"/>
      <c r="XEN3" s="174"/>
      <c r="XEO3" s="173"/>
      <c r="XEP3" s="174"/>
      <c r="XEQ3" s="174"/>
      <c r="XER3" s="174"/>
      <c r="XES3" s="173"/>
      <c r="XET3" s="174"/>
      <c r="XEU3" s="174"/>
      <c r="XEV3" s="174"/>
      <c r="XEW3" s="173"/>
      <c r="XEX3" s="174"/>
      <c r="XEY3" s="174"/>
      <c r="XEZ3" s="174"/>
      <c r="XFA3" s="173"/>
      <c r="XFB3" s="174"/>
      <c r="XFC3" s="174"/>
      <c r="XFD3" s="174"/>
    </row>
    <row r="4" spans="1:16384" s="1" customFormat="1" ht="14.4" x14ac:dyDescent="0.3">
      <c r="A4" s="26" t="s">
        <v>22</v>
      </c>
      <c r="B4" s="165"/>
      <c r="C4" s="166"/>
      <c r="D4" s="167"/>
      <c r="E4" s="4"/>
      <c r="F4" s="4"/>
      <c r="G4" s="4"/>
      <c r="H4" s="5"/>
      <c r="I4" s="5"/>
    </row>
    <row r="5" spans="1:16384" ht="14.4" x14ac:dyDescent="0.3">
      <c r="A5" s="6" t="s">
        <v>23</v>
      </c>
      <c r="B5" s="165"/>
      <c r="C5" s="166"/>
      <c r="D5" s="167"/>
      <c r="E5" s="4"/>
      <c r="F5" s="5"/>
      <c r="G5" s="5"/>
      <c r="H5" s="5"/>
      <c r="I5" s="5"/>
    </row>
    <row r="6" spans="1:16384" ht="33.75" customHeight="1" x14ac:dyDescent="0.3">
      <c r="A6" s="168" t="e">
        <f>CONCATENATE("The total amount of Program Participant Funds Requested may not exceed the amount of funds allocated to the CoC region. The Applicant's regional allocation is $",VLOOKUP(B5,'HIDE-VLOOKUP'!A2:C13,3))</f>
        <v>#N/A</v>
      </c>
      <c r="B6" s="168"/>
      <c r="C6" s="168"/>
      <c r="D6" s="168"/>
      <c r="E6" s="28"/>
    </row>
    <row r="7" spans="1:16384" ht="15" customHeight="1" x14ac:dyDescent="0.3">
      <c r="A7" s="178" t="e">
        <f>VLOOKUP(B5,'HIDE-VLOOKUP'!A2:B13,2)</f>
        <v>#N/A</v>
      </c>
      <c r="B7" s="178"/>
      <c r="C7" s="178"/>
      <c r="D7" s="178"/>
      <c r="E7" s="28"/>
    </row>
    <row r="8" spans="1:16384" ht="26.25" customHeight="1" thickBot="1" x14ac:dyDescent="0.35">
      <c r="A8" s="169" t="s">
        <v>24</v>
      </c>
      <c r="B8" s="169"/>
      <c r="C8" s="169"/>
      <c r="D8" s="169"/>
      <c r="E8" s="28"/>
    </row>
    <row r="9" spans="1:16384" ht="30.75" customHeight="1" x14ac:dyDescent="0.3">
      <c r="A9" s="15" t="s">
        <v>170</v>
      </c>
      <c r="B9" s="16" t="s">
        <v>25</v>
      </c>
      <c r="C9" s="17" t="s">
        <v>26</v>
      </c>
      <c r="D9" s="18" t="s">
        <v>27</v>
      </c>
      <c r="E9" s="28"/>
    </row>
    <row r="10" spans="1:16384" ht="15" thickBot="1" x14ac:dyDescent="0.35">
      <c r="A10" s="32"/>
      <c r="B10" s="33"/>
      <c r="C10" s="33"/>
      <c r="D10" s="40">
        <f>SUM(A10:C10)</f>
        <v>0</v>
      </c>
      <c r="E10" s="28"/>
    </row>
    <row r="11" spans="1:16384" ht="29.25" customHeight="1" x14ac:dyDescent="0.3">
      <c r="A11" s="175" t="s">
        <v>28</v>
      </c>
      <c r="B11" s="175"/>
      <c r="C11" s="175"/>
      <c r="D11" s="176"/>
    </row>
    <row r="12" spans="1:16384" ht="46.5" customHeight="1" x14ac:dyDescent="0.3">
      <c r="A12" s="170" t="s">
        <v>29</v>
      </c>
      <c r="B12" s="171"/>
      <c r="C12" s="171"/>
      <c r="D12" s="172"/>
    </row>
    <row r="13" spans="1:16384" ht="20.25" customHeight="1" x14ac:dyDescent="0.3">
      <c r="A13" s="185" t="s">
        <v>30</v>
      </c>
      <c r="B13" s="186"/>
      <c r="C13" s="187"/>
      <c r="D13" s="41"/>
    </row>
    <row r="14" spans="1:16384" ht="20.25" customHeight="1" x14ac:dyDescent="0.3">
      <c r="A14" s="185" t="s">
        <v>31</v>
      </c>
      <c r="B14" s="186"/>
      <c r="C14" s="187"/>
      <c r="D14" s="41"/>
    </row>
    <row r="15" spans="1:16384" ht="16.5" customHeight="1" x14ac:dyDescent="0.3">
      <c r="A15" s="185" t="s">
        <v>32</v>
      </c>
      <c r="B15" s="186"/>
      <c r="C15" s="187"/>
      <c r="D15" s="41">
        <v>0</v>
      </c>
    </row>
    <row r="16" spans="1:16384" ht="16.5" customHeight="1" x14ac:dyDescent="0.3">
      <c r="A16" s="188" t="s">
        <v>33</v>
      </c>
      <c r="B16" s="189"/>
      <c r="C16" s="190"/>
      <c r="D16" s="42" t="str">
        <f>IF(D10&gt;0,SUM(D15+D13+D14)/D10,"")</f>
        <v/>
      </c>
    </row>
    <row r="17" spans="1:9" ht="29.25" customHeight="1" x14ac:dyDescent="0.3">
      <c r="A17" s="194" t="s">
        <v>34</v>
      </c>
      <c r="B17" s="195"/>
      <c r="C17" s="195"/>
      <c r="D17" s="196"/>
    </row>
    <row r="18" spans="1:9" ht="29.25" customHeight="1" x14ac:dyDescent="0.3">
      <c r="A18" s="197" t="s">
        <v>35</v>
      </c>
      <c r="B18" s="198"/>
      <c r="C18" s="198"/>
      <c r="D18" s="199"/>
    </row>
    <row r="19" spans="1:9" customFormat="1" ht="24.75" customHeight="1" x14ac:dyDescent="0.3">
      <c r="A19" s="155"/>
      <c r="B19" s="191" t="str">
        <f>IF(D16="","",IF(D16&gt;=1.1,"Number of points requested under category MATCHING FUNDS","Application ineligible for points for MATCHING FUNDS." ))</f>
        <v/>
      </c>
      <c r="C19" s="192"/>
      <c r="D19" s="193"/>
      <c r="E19" s="80"/>
      <c r="F19" s="27"/>
      <c r="G19" s="27"/>
      <c r="H19" s="27"/>
      <c r="I19" s="9"/>
    </row>
    <row r="20" spans="1:9" ht="29.25" customHeight="1" x14ac:dyDescent="0.3">
      <c r="A20" s="194" t="s">
        <v>36</v>
      </c>
      <c r="B20" s="195"/>
      <c r="C20" s="195"/>
      <c r="D20" s="196"/>
      <c r="F20" s="145"/>
    </row>
    <row r="21" spans="1:9" ht="29.25" customHeight="1" x14ac:dyDescent="0.3">
      <c r="A21" s="197" t="s">
        <v>37</v>
      </c>
      <c r="B21" s="198"/>
      <c r="C21" s="199"/>
      <c r="D21" s="148"/>
      <c r="F21" s="145"/>
    </row>
    <row r="22" spans="1:9" ht="14.4" x14ac:dyDescent="0.3">
      <c r="A22" s="139" t="str">
        <f>IF(D21="Yes","Will the emergency shelter provide overnight shelter?","STOP.  Continue to Volume 3 Tab 2")</f>
        <v>STOP.  Continue to Volume 3 Tab 2</v>
      </c>
      <c r="B22" s="30"/>
      <c r="C22" s="30"/>
      <c r="D22" s="148"/>
    </row>
    <row r="23" spans="1:9" ht="14.4" customHeight="1" x14ac:dyDescent="0.3">
      <c r="A23" s="200" t="str">
        <f>IF(D21="","",IF(D21="Yes","📎",""))</f>
        <v/>
      </c>
      <c r="B23" s="179" t="str">
        <f>IF(A21="","",IF(D21="Yes","If Applicant is a nonprofit, attach local government approval for the shelter activity.  Local Government Approval form may be submitted not later than July 25, 2026  if unavailable at the time of Application submission.","No attachment required."))</f>
        <v>No attachment required.</v>
      </c>
      <c r="C23" s="179"/>
      <c r="D23" s="180"/>
    </row>
    <row r="24" spans="1:9" ht="14.4" customHeight="1" x14ac:dyDescent="0.3">
      <c r="A24" s="201"/>
      <c r="B24" s="181"/>
      <c r="C24" s="181"/>
      <c r="D24" s="182"/>
    </row>
    <row r="25" spans="1:9" ht="14.4" customHeight="1" x14ac:dyDescent="0.3">
      <c r="A25" s="202"/>
      <c r="B25" s="183"/>
      <c r="C25" s="183"/>
      <c r="D25" s="184"/>
    </row>
    <row r="26" spans="1:9" ht="14.4" x14ac:dyDescent="0.3"/>
    <row r="27" spans="1:9" ht="14.4" hidden="1" customHeight="1" x14ac:dyDescent="0.3"/>
    <row r="28" spans="1:9" ht="14.4" hidden="1" customHeight="1" x14ac:dyDescent="0.3"/>
    <row r="29" spans="1:9" ht="14.4" hidden="1" customHeight="1" x14ac:dyDescent="0.3"/>
    <row r="30" spans="1:9" ht="14.4" hidden="1" customHeight="1" x14ac:dyDescent="0.3"/>
    <row r="31" spans="1:9" ht="14.4" hidden="1" customHeight="1" x14ac:dyDescent="0.3"/>
    <row r="32" spans="1:9" ht="14.4" hidden="1" customHeight="1" x14ac:dyDescent="0.3"/>
    <row r="33" ht="14.4" hidden="1" customHeight="1" x14ac:dyDescent="0.3"/>
    <row r="34" ht="14.4" hidden="1" customHeight="1" x14ac:dyDescent="0.3"/>
    <row r="35" ht="14.4" hidden="1" customHeight="1" x14ac:dyDescent="0.3"/>
    <row r="36" ht="14.4" hidden="1" customHeight="1" x14ac:dyDescent="0.3"/>
    <row r="37" ht="14.4" hidden="1" customHeight="1" x14ac:dyDescent="0.3"/>
    <row r="38" ht="15" hidden="1" customHeight="1" x14ac:dyDescent="0.3"/>
    <row r="39" ht="15" hidden="1" customHeight="1" x14ac:dyDescent="0.3"/>
    <row r="40" ht="15" hidden="1" customHeight="1" x14ac:dyDescent="0.3"/>
    <row r="41" ht="15" hidden="1" customHeight="1" x14ac:dyDescent="0.3"/>
    <row r="42" ht="15" hidden="1" customHeight="1" x14ac:dyDescent="0.3"/>
    <row r="43" ht="15" hidden="1" customHeight="1" x14ac:dyDescent="0.3"/>
    <row r="44" ht="15" hidden="1" customHeight="1" x14ac:dyDescent="0.3"/>
    <row r="45" ht="15" hidden="1" customHeight="1" x14ac:dyDescent="0.3"/>
    <row r="46" ht="15" hidden="1" customHeight="1" x14ac:dyDescent="0.3"/>
    <row r="47" ht="15" hidden="1" customHeight="1" x14ac:dyDescent="0.3"/>
  </sheetData>
  <sheetProtection algorithmName="SHA-512" hashValue="6bDC1l5yEeGCXJn7jUa5IUUu93Z57U6+2PfCMIl8YViwDX+QOmcr0lOk+gBVJM4O8YDKSM4s+krsKFDVs0z5zg==" saltValue="8zhT56t5oF4jq1St4ZLzEQ==" spinCount="100000" sheet="1" objects="1" scenarios="1" selectLockedCells="1"/>
  <mergeCells count="4114">
    <mergeCell ref="XFA3:XFD3"/>
    <mergeCell ref="XEG3:XEJ3"/>
    <mergeCell ref="XEK3:XEN3"/>
    <mergeCell ref="XEO3:XER3"/>
    <mergeCell ref="XES3:XEV3"/>
    <mergeCell ref="XEW3:XEZ3"/>
    <mergeCell ref="XDM3:XDP3"/>
    <mergeCell ref="XDQ3:XDT3"/>
    <mergeCell ref="XDU3:XDX3"/>
    <mergeCell ref="XDY3:XEB3"/>
    <mergeCell ref="XEC3:XEF3"/>
    <mergeCell ref="XCS3:XCV3"/>
    <mergeCell ref="XCW3:XCZ3"/>
    <mergeCell ref="XDA3:XDD3"/>
    <mergeCell ref="XDE3:XDH3"/>
    <mergeCell ref="XDI3:XDL3"/>
    <mergeCell ref="XBY3:XCB3"/>
    <mergeCell ref="XCC3:XCF3"/>
    <mergeCell ref="XCG3:XCJ3"/>
    <mergeCell ref="XCK3:XCN3"/>
    <mergeCell ref="XCO3:XCR3"/>
    <mergeCell ref="XBE3:XBH3"/>
    <mergeCell ref="XBI3:XBL3"/>
    <mergeCell ref="XBM3:XBP3"/>
    <mergeCell ref="XBQ3:XBT3"/>
    <mergeCell ref="XBU3:XBX3"/>
    <mergeCell ref="XAK3:XAN3"/>
    <mergeCell ref="XAO3:XAR3"/>
    <mergeCell ref="XAS3:XAV3"/>
    <mergeCell ref="XAW3:XAZ3"/>
    <mergeCell ref="XBA3:XBD3"/>
    <mergeCell ref="WZQ3:WZT3"/>
    <mergeCell ref="WZU3:WZX3"/>
    <mergeCell ref="WZY3:XAB3"/>
    <mergeCell ref="XAC3:XAF3"/>
    <mergeCell ref="XAG3:XAJ3"/>
    <mergeCell ref="WYW3:WYZ3"/>
    <mergeCell ref="WZA3:WZD3"/>
    <mergeCell ref="WZE3:WZH3"/>
    <mergeCell ref="WZI3:WZL3"/>
    <mergeCell ref="WZM3:WZP3"/>
    <mergeCell ref="WYC3:WYF3"/>
    <mergeCell ref="WYG3:WYJ3"/>
    <mergeCell ref="WYK3:WYN3"/>
    <mergeCell ref="WYO3:WYR3"/>
    <mergeCell ref="WYS3:WYV3"/>
    <mergeCell ref="WXI3:WXL3"/>
    <mergeCell ref="WXM3:WXP3"/>
    <mergeCell ref="WXQ3:WXT3"/>
    <mergeCell ref="WXU3:WXX3"/>
    <mergeCell ref="WXY3:WYB3"/>
    <mergeCell ref="WWO3:WWR3"/>
    <mergeCell ref="WWS3:WWV3"/>
    <mergeCell ref="WWW3:WWZ3"/>
    <mergeCell ref="WXA3:WXD3"/>
    <mergeCell ref="WXE3:WXH3"/>
    <mergeCell ref="WVU3:WVX3"/>
    <mergeCell ref="WVY3:WWB3"/>
    <mergeCell ref="WWC3:WWF3"/>
    <mergeCell ref="WWG3:WWJ3"/>
    <mergeCell ref="WWK3:WWN3"/>
    <mergeCell ref="WVA3:WVD3"/>
    <mergeCell ref="WVE3:WVH3"/>
    <mergeCell ref="WVI3:WVL3"/>
    <mergeCell ref="WVM3:WVP3"/>
    <mergeCell ref="WVQ3:WVT3"/>
    <mergeCell ref="WUG3:WUJ3"/>
    <mergeCell ref="WUK3:WUN3"/>
    <mergeCell ref="WUO3:WUR3"/>
    <mergeCell ref="WUS3:WUV3"/>
    <mergeCell ref="WUW3:WUZ3"/>
    <mergeCell ref="WTM3:WTP3"/>
    <mergeCell ref="WTQ3:WTT3"/>
    <mergeCell ref="WTU3:WTX3"/>
    <mergeCell ref="WTY3:WUB3"/>
    <mergeCell ref="WUC3:WUF3"/>
    <mergeCell ref="WSS3:WSV3"/>
    <mergeCell ref="WSW3:WSZ3"/>
    <mergeCell ref="WTA3:WTD3"/>
    <mergeCell ref="WTE3:WTH3"/>
    <mergeCell ref="WTI3:WTL3"/>
    <mergeCell ref="WRY3:WSB3"/>
    <mergeCell ref="WSC3:WSF3"/>
    <mergeCell ref="WSG3:WSJ3"/>
    <mergeCell ref="WSK3:WSN3"/>
    <mergeCell ref="WSO3:WSR3"/>
    <mergeCell ref="WRE3:WRH3"/>
    <mergeCell ref="WRI3:WRL3"/>
    <mergeCell ref="WRM3:WRP3"/>
    <mergeCell ref="WRQ3:WRT3"/>
    <mergeCell ref="WRU3:WRX3"/>
    <mergeCell ref="WQK3:WQN3"/>
    <mergeCell ref="WQO3:WQR3"/>
    <mergeCell ref="WQS3:WQV3"/>
    <mergeCell ref="WQW3:WQZ3"/>
    <mergeCell ref="WRA3:WRD3"/>
    <mergeCell ref="WPQ3:WPT3"/>
    <mergeCell ref="WPU3:WPX3"/>
    <mergeCell ref="WPY3:WQB3"/>
    <mergeCell ref="WQC3:WQF3"/>
    <mergeCell ref="WQG3:WQJ3"/>
    <mergeCell ref="WOW3:WOZ3"/>
    <mergeCell ref="WPA3:WPD3"/>
    <mergeCell ref="WPE3:WPH3"/>
    <mergeCell ref="WPI3:WPL3"/>
    <mergeCell ref="WPM3:WPP3"/>
    <mergeCell ref="WOC3:WOF3"/>
    <mergeCell ref="WOG3:WOJ3"/>
    <mergeCell ref="WOK3:WON3"/>
    <mergeCell ref="WOO3:WOR3"/>
    <mergeCell ref="WOS3:WOV3"/>
    <mergeCell ref="WNI3:WNL3"/>
    <mergeCell ref="WNM3:WNP3"/>
    <mergeCell ref="WNQ3:WNT3"/>
    <mergeCell ref="WNU3:WNX3"/>
    <mergeCell ref="WNY3:WOB3"/>
    <mergeCell ref="WMO3:WMR3"/>
    <mergeCell ref="WMS3:WMV3"/>
    <mergeCell ref="WMW3:WMZ3"/>
    <mergeCell ref="WNA3:WND3"/>
    <mergeCell ref="WNE3:WNH3"/>
    <mergeCell ref="WLU3:WLX3"/>
    <mergeCell ref="WLY3:WMB3"/>
    <mergeCell ref="WMC3:WMF3"/>
    <mergeCell ref="WMG3:WMJ3"/>
    <mergeCell ref="WMK3:WMN3"/>
    <mergeCell ref="WLA3:WLD3"/>
    <mergeCell ref="WLE3:WLH3"/>
    <mergeCell ref="WLI3:WLL3"/>
    <mergeCell ref="WLM3:WLP3"/>
    <mergeCell ref="WLQ3:WLT3"/>
    <mergeCell ref="WKG3:WKJ3"/>
    <mergeCell ref="WKK3:WKN3"/>
    <mergeCell ref="WKO3:WKR3"/>
    <mergeCell ref="WKS3:WKV3"/>
    <mergeCell ref="WKW3:WKZ3"/>
    <mergeCell ref="WJM3:WJP3"/>
    <mergeCell ref="WJQ3:WJT3"/>
    <mergeCell ref="WJU3:WJX3"/>
    <mergeCell ref="WJY3:WKB3"/>
    <mergeCell ref="WKC3:WKF3"/>
    <mergeCell ref="WIS3:WIV3"/>
    <mergeCell ref="WIW3:WIZ3"/>
    <mergeCell ref="WJA3:WJD3"/>
    <mergeCell ref="WJE3:WJH3"/>
    <mergeCell ref="WJI3:WJL3"/>
    <mergeCell ref="WHY3:WIB3"/>
    <mergeCell ref="WIC3:WIF3"/>
    <mergeCell ref="WIG3:WIJ3"/>
    <mergeCell ref="WIK3:WIN3"/>
    <mergeCell ref="WIO3:WIR3"/>
    <mergeCell ref="WHE3:WHH3"/>
    <mergeCell ref="WHI3:WHL3"/>
    <mergeCell ref="WHM3:WHP3"/>
    <mergeCell ref="WHQ3:WHT3"/>
    <mergeCell ref="WHU3:WHX3"/>
    <mergeCell ref="WGK3:WGN3"/>
    <mergeCell ref="WGO3:WGR3"/>
    <mergeCell ref="WGS3:WGV3"/>
    <mergeCell ref="WGW3:WGZ3"/>
    <mergeCell ref="WHA3:WHD3"/>
    <mergeCell ref="WFQ3:WFT3"/>
    <mergeCell ref="WFU3:WFX3"/>
    <mergeCell ref="WFY3:WGB3"/>
    <mergeCell ref="WGC3:WGF3"/>
    <mergeCell ref="WGG3:WGJ3"/>
    <mergeCell ref="WEW3:WEZ3"/>
    <mergeCell ref="WFA3:WFD3"/>
    <mergeCell ref="WFE3:WFH3"/>
    <mergeCell ref="WFI3:WFL3"/>
    <mergeCell ref="WFM3:WFP3"/>
    <mergeCell ref="WEC3:WEF3"/>
    <mergeCell ref="WEG3:WEJ3"/>
    <mergeCell ref="WEK3:WEN3"/>
    <mergeCell ref="WEO3:WER3"/>
    <mergeCell ref="WES3:WEV3"/>
    <mergeCell ref="WDI3:WDL3"/>
    <mergeCell ref="WDM3:WDP3"/>
    <mergeCell ref="WDQ3:WDT3"/>
    <mergeCell ref="WDU3:WDX3"/>
    <mergeCell ref="WDY3:WEB3"/>
    <mergeCell ref="WCO3:WCR3"/>
    <mergeCell ref="WCS3:WCV3"/>
    <mergeCell ref="WCW3:WCZ3"/>
    <mergeCell ref="WDA3:WDD3"/>
    <mergeCell ref="WDE3:WDH3"/>
    <mergeCell ref="WBU3:WBX3"/>
    <mergeCell ref="WBY3:WCB3"/>
    <mergeCell ref="WCC3:WCF3"/>
    <mergeCell ref="WCG3:WCJ3"/>
    <mergeCell ref="WCK3:WCN3"/>
    <mergeCell ref="WBA3:WBD3"/>
    <mergeCell ref="WBE3:WBH3"/>
    <mergeCell ref="WBI3:WBL3"/>
    <mergeCell ref="WBM3:WBP3"/>
    <mergeCell ref="WBQ3:WBT3"/>
    <mergeCell ref="WAG3:WAJ3"/>
    <mergeCell ref="WAK3:WAN3"/>
    <mergeCell ref="WAO3:WAR3"/>
    <mergeCell ref="WAS3:WAV3"/>
    <mergeCell ref="WAW3:WAZ3"/>
    <mergeCell ref="VZM3:VZP3"/>
    <mergeCell ref="VZQ3:VZT3"/>
    <mergeCell ref="VZU3:VZX3"/>
    <mergeCell ref="VZY3:WAB3"/>
    <mergeCell ref="WAC3:WAF3"/>
    <mergeCell ref="VYS3:VYV3"/>
    <mergeCell ref="VYW3:VYZ3"/>
    <mergeCell ref="VZA3:VZD3"/>
    <mergeCell ref="VZE3:VZH3"/>
    <mergeCell ref="VZI3:VZL3"/>
    <mergeCell ref="VXY3:VYB3"/>
    <mergeCell ref="VYC3:VYF3"/>
    <mergeCell ref="VYG3:VYJ3"/>
    <mergeCell ref="VYK3:VYN3"/>
    <mergeCell ref="VYO3:VYR3"/>
    <mergeCell ref="VXE3:VXH3"/>
    <mergeCell ref="VXI3:VXL3"/>
    <mergeCell ref="VXM3:VXP3"/>
    <mergeCell ref="VXQ3:VXT3"/>
    <mergeCell ref="VXU3:VXX3"/>
    <mergeCell ref="VWK3:VWN3"/>
    <mergeCell ref="VWO3:VWR3"/>
    <mergeCell ref="VWS3:VWV3"/>
    <mergeCell ref="VWW3:VWZ3"/>
    <mergeCell ref="VXA3:VXD3"/>
    <mergeCell ref="VVQ3:VVT3"/>
    <mergeCell ref="VVU3:VVX3"/>
    <mergeCell ref="VVY3:VWB3"/>
    <mergeCell ref="VWC3:VWF3"/>
    <mergeCell ref="VWG3:VWJ3"/>
    <mergeCell ref="VUW3:VUZ3"/>
    <mergeCell ref="VVA3:VVD3"/>
    <mergeCell ref="VVE3:VVH3"/>
    <mergeCell ref="VVI3:VVL3"/>
    <mergeCell ref="VVM3:VVP3"/>
    <mergeCell ref="VUC3:VUF3"/>
    <mergeCell ref="VUG3:VUJ3"/>
    <mergeCell ref="VUK3:VUN3"/>
    <mergeCell ref="VUO3:VUR3"/>
    <mergeCell ref="VUS3:VUV3"/>
    <mergeCell ref="VTI3:VTL3"/>
    <mergeCell ref="VTM3:VTP3"/>
    <mergeCell ref="VTQ3:VTT3"/>
    <mergeCell ref="VTU3:VTX3"/>
    <mergeCell ref="VTY3:VUB3"/>
    <mergeCell ref="VSO3:VSR3"/>
    <mergeCell ref="VSS3:VSV3"/>
    <mergeCell ref="VSW3:VSZ3"/>
    <mergeCell ref="VTA3:VTD3"/>
    <mergeCell ref="VTE3:VTH3"/>
    <mergeCell ref="VRU3:VRX3"/>
    <mergeCell ref="VRY3:VSB3"/>
    <mergeCell ref="VSC3:VSF3"/>
    <mergeCell ref="VSG3:VSJ3"/>
    <mergeCell ref="VSK3:VSN3"/>
    <mergeCell ref="VRA3:VRD3"/>
    <mergeCell ref="VRE3:VRH3"/>
    <mergeCell ref="VRI3:VRL3"/>
    <mergeCell ref="VRM3:VRP3"/>
    <mergeCell ref="VRQ3:VRT3"/>
    <mergeCell ref="VQG3:VQJ3"/>
    <mergeCell ref="VQK3:VQN3"/>
    <mergeCell ref="VQO3:VQR3"/>
    <mergeCell ref="VQS3:VQV3"/>
    <mergeCell ref="VQW3:VQZ3"/>
    <mergeCell ref="VPM3:VPP3"/>
    <mergeCell ref="VPQ3:VPT3"/>
    <mergeCell ref="VPU3:VPX3"/>
    <mergeCell ref="VPY3:VQB3"/>
    <mergeCell ref="VQC3:VQF3"/>
    <mergeCell ref="VOS3:VOV3"/>
    <mergeCell ref="VOW3:VOZ3"/>
    <mergeCell ref="VPA3:VPD3"/>
    <mergeCell ref="VPE3:VPH3"/>
    <mergeCell ref="VPI3:VPL3"/>
    <mergeCell ref="VNY3:VOB3"/>
    <mergeCell ref="VOC3:VOF3"/>
    <mergeCell ref="VOG3:VOJ3"/>
    <mergeCell ref="VOK3:VON3"/>
    <mergeCell ref="VOO3:VOR3"/>
    <mergeCell ref="VNE3:VNH3"/>
    <mergeCell ref="VNI3:VNL3"/>
    <mergeCell ref="VNM3:VNP3"/>
    <mergeCell ref="VNQ3:VNT3"/>
    <mergeCell ref="VNU3:VNX3"/>
    <mergeCell ref="VMK3:VMN3"/>
    <mergeCell ref="VMO3:VMR3"/>
    <mergeCell ref="VMS3:VMV3"/>
    <mergeCell ref="VMW3:VMZ3"/>
    <mergeCell ref="VNA3:VND3"/>
    <mergeCell ref="VLQ3:VLT3"/>
    <mergeCell ref="VLU3:VLX3"/>
    <mergeCell ref="VLY3:VMB3"/>
    <mergeCell ref="VMC3:VMF3"/>
    <mergeCell ref="VMG3:VMJ3"/>
    <mergeCell ref="VKW3:VKZ3"/>
    <mergeCell ref="VLA3:VLD3"/>
    <mergeCell ref="VLE3:VLH3"/>
    <mergeCell ref="VLI3:VLL3"/>
    <mergeCell ref="VLM3:VLP3"/>
    <mergeCell ref="VKC3:VKF3"/>
    <mergeCell ref="VKG3:VKJ3"/>
    <mergeCell ref="VKK3:VKN3"/>
    <mergeCell ref="VKO3:VKR3"/>
    <mergeCell ref="VKS3:VKV3"/>
    <mergeCell ref="VJI3:VJL3"/>
    <mergeCell ref="VJM3:VJP3"/>
    <mergeCell ref="VJQ3:VJT3"/>
    <mergeCell ref="VJU3:VJX3"/>
    <mergeCell ref="VJY3:VKB3"/>
    <mergeCell ref="VIO3:VIR3"/>
    <mergeCell ref="VIS3:VIV3"/>
    <mergeCell ref="VIW3:VIZ3"/>
    <mergeCell ref="VJA3:VJD3"/>
    <mergeCell ref="VJE3:VJH3"/>
    <mergeCell ref="VHU3:VHX3"/>
    <mergeCell ref="VHY3:VIB3"/>
    <mergeCell ref="VIC3:VIF3"/>
    <mergeCell ref="VIG3:VIJ3"/>
    <mergeCell ref="VIK3:VIN3"/>
    <mergeCell ref="VHA3:VHD3"/>
    <mergeCell ref="VHE3:VHH3"/>
    <mergeCell ref="VHI3:VHL3"/>
    <mergeCell ref="VHM3:VHP3"/>
    <mergeCell ref="VHQ3:VHT3"/>
    <mergeCell ref="VGG3:VGJ3"/>
    <mergeCell ref="VGK3:VGN3"/>
    <mergeCell ref="VGO3:VGR3"/>
    <mergeCell ref="VGS3:VGV3"/>
    <mergeCell ref="VGW3:VGZ3"/>
    <mergeCell ref="VFM3:VFP3"/>
    <mergeCell ref="VFQ3:VFT3"/>
    <mergeCell ref="VFU3:VFX3"/>
    <mergeCell ref="VFY3:VGB3"/>
    <mergeCell ref="VGC3:VGF3"/>
    <mergeCell ref="VES3:VEV3"/>
    <mergeCell ref="VEW3:VEZ3"/>
    <mergeCell ref="VFA3:VFD3"/>
    <mergeCell ref="VFE3:VFH3"/>
    <mergeCell ref="VFI3:VFL3"/>
    <mergeCell ref="VDY3:VEB3"/>
    <mergeCell ref="VEC3:VEF3"/>
    <mergeCell ref="VEG3:VEJ3"/>
    <mergeCell ref="VEK3:VEN3"/>
    <mergeCell ref="VEO3:VER3"/>
    <mergeCell ref="VDE3:VDH3"/>
    <mergeCell ref="VDI3:VDL3"/>
    <mergeCell ref="VDM3:VDP3"/>
    <mergeCell ref="VDQ3:VDT3"/>
    <mergeCell ref="VDU3:VDX3"/>
    <mergeCell ref="VCK3:VCN3"/>
    <mergeCell ref="VCO3:VCR3"/>
    <mergeCell ref="VCS3:VCV3"/>
    <mergeCell ref="VCW3:VCZ3"/>
    <mergeCell ref="VDA3:VDD3"/>
    <mergeCell ref="VBQ3:VBT3"/>
    <mergeCell ref="VBU3:VBX3"/>
    <mergeCell ref="VBY3:VCB3"/>
    <mergeCell ref="VCC3:VCF3"/>
    <mergeCell ref="VCG3:VCJ3"/>
    <mergeCell ref="VAW3:VAZ3"/>
    <mergeCell ref="VBA3:VBD3"/>
    <mergeCell ref="VBE3:VBH3"/>
    <mergeCell ref="VBI3:VBL3"/>
    <mergeCell ref="VBM3:VBP3"/>
    <mergeCell ref="VAC3:VAF3"/>
    <mergeCell ref="VAG3:VAJ3"/>
    <mergeCell ref="VAK3:VAN3"/>
    <mergeCell ref="VAO3:VAR3"/>
    <mergeCell ref="VAS3:VAV3"/>
    <mergeCell ref="UZI3:UZL3"/>
    <mergeCell ref="UZM3:UZP3"/>
    <mergeCell ref="UZQ3:UZT3"/>
    <mergeCell ref="UZU3:UZX3"/>
    <mergeCell ref="UZY3:VAB3"/>
    <mergeCell ref="UYO3:UYR3"/>
    <mergeCell ref="UYS3:UYV3"/>
    <mergeCell ref="UYW3:UYZ3"/>
    <mergeCell ref="UZA3:UZD3"/>
    <mergeCell ref="UZE3:UZH3"/>
    <mergeCell ref="UXU3:UXX3"/>
    <mergeCell ref="UXY3:UYB3"/>
    <mergeCell ref="UYC3:UYF3"/>
    <mergeCell ref="UYG3:UYJ3"/>
    <mergeCell ref="UYK3:UYN3"/>
    <mergeCell ref="UXA3:UXD3"/>
    <mergeCell ref="UXE3:UXH3"/>
    <mergeCell ref="UXI3:UXL3"/>
    <mergeCell ref="UXM3:UXP3"/>
    <mergeCell ref="UXQ3:UXT3"/>
    <mergeCell ref="UWG3:UWJ3"/>
    <mergeCell ref="UWK3:UWN3"/>
    <mergeCell ref="UWO3:UWR3"/>
    <mergeCell ref="UWS3:UWV3"/>
    <mergeCell ref="UWW3:UWZ3"/>
    <mergeCell ref="UVM3:UVP3"/>
    <mergeCell ref="UVQ3:UVT3"/>
    <mergeCell ref="UVU3:UVX3"/>
    <mergeCell ref="UVY3:UWB3"/>
    <mergeCell ref="UWC3:UWF3"/>
    <mergeCell ref="UUS3:UUV3"/>
    <mergeCell ref="UUW3:UUZ3"/>
    <mergeCell ref="UVA3:UVD3"/>
    <mergeCell ref="UVE3:UVH3"/>
    <mergeCell ref="UVI3:UVL3"/>
    <mergeCell ref="UTY3:UUB3"/>
    <mergeCell ref="UUC3:UUF3"/>
    <mergeCell ref="UUG3:UUJ3"/>
    <mergeCell ref="UUK3:UUN3"/>
    <mergeCell ref="UUO3:UUR3"/>
    <mergeCell ref="UTE3:UTH3"/>
    <mergeCell ref="UTI3:UTL3"/>
    <mergeCell ref="UTM3:UTP3"/>
    <mergeCell ref="UTQ3:UTT3"/>
    <mergeCell ref="UTU3:UTX3"/>
    <mergeCell ref="USK3:USN3"/>
    <mergeCell ref="USO3:USR3"/>
    <mergeCell ref="USS3:USV3"/>
    <mergeCell ref="USW3:USZ3"/>
    <mergeCell ref="UTA3:UTD3"/>
    <mergeCell ref="URQ3:URT3"/>
    <mergeCell ref="URU3:URX3"/>
    <mergeCell ref="URY3:USB3"/>
    <mergeCell ref="USC3:USF3"/>
    <mergeCell ref="USG3:USJ3"/>
    <mergeCell ref="UQW3:UQZ3"/>
    <mergeCell ref="URA3:URD3"/>
    <mergeCell ref="URE3:URH3"/>
    <mergeCell ref="URI3:URL3"/>
    <mergeCell ref="URM3:URP3"/>
    <mergeCell ref="UQC3:UQF3"/>
    <mergeCell ref="UQG3:UQJ3"/>
    <mergeCell ref="UQK3:UQN3"/>
    <mergeCell ref="UQO3:UQR3"/>
    <mergeCell ref="UQS3:UQV3"/>
    <mergeCell ref="UPI3:UPL3"/>
    <mergeCell ref="UPM3:UPP3"/>
    <mergeCell ref="UPQ3:UPT3"/>
    <mergeCell ref="UPU3:UPX3"/>
    <mergeCell ref="UPY3:UQB3"/>
    <mergeCell ref="UOO3:UOR3"/>
    <mergeCell ref="UOS3:UOV3"/>
    <mergeCell ref="UOW3:UOZ3"/>
    <mergeCell ref="UPA3:UPD3"/>
    <mergeCell ref="UPE3:UPH3"/>
    <mergeCell ref="UNU3:UNX3"/>
    <mergeCell ref="UNY3:UOB3"/>
    <mergeCell ref="UOC3:UOF3"/>
    <mergeCell ref="UOG3:UOJ3"/>
    <mergeCell ref="UOK3:UON3"/>
    <mergeCell ref="UNA3:UND3"/>
    <mergeCell ref="UNE3:UNH3"/>
    <mergeCell ref="UNI3:UNL3"/>
    <mergeCell ref="UNM3:UNP3"/>
    <mergeCell ref="UNQ3:UNT3"/>
    <mergeCell ref="UMG3:UMJ3"/>
    <mergeCell ref="UMK3:UMN3"/>
    <mergeCell ref="UMO3:UMR3"/>
    <mergeCell ref="UMS3:UMV3"/>
    <mergeCell ref="UMW3:UMZ3"/>
    <mergeCell ref="ULM3:ULP3"/>
    <mergeCell ref="ULQ3:ULT3"/>
    <mergeCell ref="ULU3:ULX3"/>
    <mergeCell ref="ULY3:UMB3"/>
    <mergeCell ref="UMC3:UMF3"/>
    <mergeCell ref="UKS3:UKV3"/>
    <mergeCell ref="UKW3:UKZ3"/>
    <mergeCell ref="ULA3:ULD3"/>
    <mergeCell ref="ULE3:ULH3"/>
    <mergeCell ref="ULI3:ULL3"/>
    <mergeCell ref="UJY3:UKB3"/>
    <mergeCell ref="UKC3:UKF3"/>
    <mergeCell ref="UKG3:UKJ3"/>
    <mergeCell ref="UKK3:UKN3"/>
    <mergeCell ref="UKO3:UKR3"/>
    <mergeCell ref="UJE3:UJH3"/>
    <mergeCell ref="UJI3:UJL3"/>
    <mergeCell ref="UJM3:UJP3"/>
    <mergeCell ref="UJQ3:UJT3"/>
    <mergeCell ref="UJU3:UJX3"/>
    <mergeCell ref="UIK3:UIN3"/>
    <mergeCell ref="UIO3:UIR3"/>
    <mergeCell ref="UIS3:UIV3"/>
    <mergeCell ref="UIW3:UIZ3"/>
    <mergeCell ref="UJA3:UJD3"/>
    <mergeCell ref="UHQ3:UHT3"/>
    <mergeCell ref="UHU3:UHX3"/>
    <mergeCell ref="UHY3:UIB3"/>
    <mergeCell ref="UIC3:UIF3"/>
    <mergeCell ref="UIG3:UIJ3"/>
    <mergeCell ref="UGW3:UGZ3"/>
    <mergeCell ref="UHA3:UHD3"/>
    <mergeCell ref="UHE3:UHH3"/>
    <mergeCell ref="UHI3:UHL3"/>
    <mergeCell ref="UHM3:UHP3"/>
    <mergeCell ref="UGC3:UGF3"/>
    <mergeCell ref="UGG3:UGJ3"/>
    <mergeCell ref="UGK3:UGN3"/>
    <mergeCell ref="UGO3:UGR3"/>
    <mergeCell ref="UGS3:UGV3"/>
    <mergeCell ref="UFI3:UFL3"/>
    <mergeCell ref="UFM3:UFP3"/>
    <mergeCell ref="UFQ3:UFT3"/>
    <mergeCell ref="UFU3:UFX3"/>
    <mergeCell ref="UFY3:UGB3"/>
    <mergeCell ref="UEO3:UER3"/>
    <mergeCell ref="UES3:UEV3"/>
    <mergeCell ref="UEW3:UEZ3"/>
    <mergeCell ref="UFA3:UFD3"/>
    <mergeCell ref="UFE3:UFH3"/>
    <mergeCell ref="UDU3:UDX3"/>
    <mergeCell ref="UDY3:UEB3"/>
    <mergeCell ref="UEC3:UEF3"/>
    <mergeCell ref="UEG3:UEJ3"/>
    <mergeCell ref="UEK3:UEN3"/>
    <mergeCell ref="UDA3:UDD3"/>
    <mergeCell ref="UDE3:UDH3"/>
    <mergeCell ref="UDI3:UDL3"/>
    <mergeCell ref="UDM3:UDP3"/>
    <mergeCell ref="UDQ3:UDT3"/>
    <mergeCell ref="UCG3:UCJ3"/>
    <mergeCell ref="UCK3:UCN3"/>
    <mergeCell ref="UCO3:UCR3"/>
    <mergeCell ref="UCS3:UCV3"/>
    <mergeCell ref="UCW3:UCZ3"/>
    <mergeCell ref="UBM3:UBP3"/>
    <mergeCell ref="UBQ3:UBT3"/>
    <mergeCell ref="UBU3:UBX3"/>
    <mergeCell ref="UBY3:UCB3"/>
    <mergeCell ref="UCC3:UCF3"/>
    <mergeCell ref="UAS3:UAV3"/>
    <mergeCell ref="UAW3:UAZ3"/>
    <mergeCell ref="UBA3:UBD3"/>
    <mergeCell ref="UBE3:UBH3"/>
    <mergeCell ref="UBI3:UBL3"/>
    <mergeCell ref="TZY3:UAB3"/>
    <mergeCell ref="UAC3:UAF3"/>
    <mergeCell ref="UAG3:UAJ3"/>
    <mergeCell ref="UAK3:UAN3"/>
    <mergeCell ref="UAO3:UAR3"/>
    <mergeCell ref="TZE3:TZH3"/>
    <mergeCell ref="TZI3:TZL3"/>
    <mergeCell ref="TZM3:TZP3"/>
    <mergeCell ref="TZQ3:TZT3"/>
    <mergeCell ref="TZU3:TZX3"/>
    <mergeCell ref="TYK3:TYN3"/>
    <mergeCell ref="TYO3:TYR3"/>
    <mergeCell ref="TYS3:TYV3"/>
    <mergeCell ref="TYW3:TYZ3"/>
    <mergeCell ref="TZA3:TZD3"/>
    <mergeCell ref="TXQ3:TXT3"/>
    <mergeCell ref="TXU3:TXX3"/>
    <mergeCell ref="TXY3:TYB3"/>
    <mergeCell ref="TYC3:TYF3"/>
    <mergeCell ref="TYG3:TYJ3"/>
    <mergeCell ref="TWW3:TWZ3"/>
    <mergeCell ref="TXA3:TXD3"/>
    <mergeCell ref="TXE3:TXH3"/>
    <mergeCell ref="TXI3:TXL3"/>
    <mergeCell ref="TXM3:TXP3"/>
    <mergeCell ref="TWC3:TWF3"/>
    <mergeCell ref="TWG3:TWJ3"/>
    <mergeCell ref="TWK3:TWN3"/>
    <mergeCell ref="TWO3:TWR3"/>
    <mergeCell ref="TWS3:TWV3"/>
    <mergeCell ref="TVI3:TVL3"/>
    <mergeCell ref="TVM3:TVP3"/>
    <mergeCell ref="TVQ3:TVT3"/>
    <mergeCell ref="TVU3:TVX3"/>
    <mergeCell ref="TVY3:TWB3"/>
    <mergeCell ref="TUO3:TUR3"/>
    <mergeCell ref="TUS3:TUV3"/>
    <mergeCell ref="TUW3:TUZ3"/>
    <mergeCell ref="TVA3:TVD3"/>
    <mergeCell ref="TVE3:TVH3"/>
    <mergeCell ref="TTU3:TTX3"/>
    <mergeCell ref="TTY3:TUB3"/>
    <mergeCell ref="TUC3:TUF3"/>
    <mergeCell ref="TUG3:TUJ3"/>
    <mergeCell ref="TUK3:TUN3"/>
    <mergeCell ref="TTA3:TTD3"/>
    <mergeCell ref="TTE3:TTH3"/>
    <mergeCell ref="TTI3:TTL3"/>
    <mergeCell ref="TTM3:TTP3"/>
    <mergeCell ref="TTQ3:TTT3"/>
    <mergeCell ref="TSG3:TSJ3"/>
    <mergeCell ref="TSK3:TSN3"/>
    <mergeCell ref="TSO3:TSR3"/>
    <mergeCell ref="TSS3:TSV3"/>
    <mergeCell ref="TSW3:TSZ3"/>
    <mergeCell ref="TRM3:TRP3"/>
    <mergeCell ref="TRQ3:TRT3"/>
    <mergeCell ref="TRU3:TRX3"/>
    <mergeCell ref="TRY3:TSB3"/>
    <mergeCell ref="TSC3:TSF3"/>
    <mergeCell ref="TQS3:TQV3"/>
    <mergeCell ref="TQW3:TQZ3"/>
    <mergeCell ref="TRA3:TRD3"/>
    <mergeCell ref="TRE3:TRH3"/>
    <mergeCell ref="TRI3:TRL3"/>
    <mergeCell ref="TPY3:TQB3"/>
    <mergeCell ref="TQC3:TQF3"/>
    <mergeCell ref="TQG3:TQJ3"/>
    <mergeCell ref="TQK3:TQN3"/>
    <mergeCell ref="TQO3:TQR3"/>
    <mergeCell ref="TPE3:TPH3"/>
    <mergeCell ref="TPI3:TPL3"/>
    <mergeCell ref="TPM3:TPP3"/>
    <mergeCell ref="TPQ3:TPT3"/>
    <mergeCell ref="TPU3:TPX3"/>
    <mergeCell ref="TOK3:TON3"/>
    <mergeCell ref="TOO3:TOR3"/>
    <mergeCell ref="TOS3:TOV3"/>
    <mergeCell ref="TOW3:TOZ3"/>
    <mergeCell ref="TPA3:TPD3"/>
    <mergeCell ref="TNQ3:TNT3"/>
    <mergeCell ref="TNU3:TNX3"/>
    <mergeCell ref="TNY3:TOB3"/>
    <mergeCell ref="TOC3:TOF3"/>
    <mergeCell ref="TOG3:TOJ3"/>
    <mergeCell ref="TMW3:TMZ3"/>
    <mergeCell ref="TNA3:TND3"/>
    <mergeCell ref="TNE3:TNH3"/>
    <mergeCell ref="TNI3:TNL3"/>
    <mergeCell ref="TNM3:TNP3"/>
    <mergeCell ref="TMC3:TMF3"/>
    <mergeCell ref="TMG3:TMJ3"/>
    <mergeCell ref="TMK3:TMN3"/>
    <mergeCell ref="TMO3:TMR3"/>
    <mergeCell ref="TMS3:TMV3"/>
    <mergeCell ref="TLI3:TLL3"/>
    <mergeCell ref="TLM3:TLP3"/>
    <mergeCell ref="TLQ3:TLT3"/>
    <mergeCell ref="TLU3:TLX3"/>
    <mergeCell ref="TLY3:TMB3"/>
    <mergeCell ref="TKO3:TKR3"/>
    <mergeCell ref="TKS3:TKV3"/>
    <mergeCell ref="TKW3:TKZ3"/>
    <mergeCell ref="TLA3:TLD3"/>
    <mergeCell ref="TLE3:TLH3"/>
    <mergeCell ref="TJU3:TJX3"/>
    <mergeCell ref="TJY3:TKB3"/>
    <mergeCell ref="TKC3:TKF3"/>
    <mergeCell ref="TKG3:TKJ3"/>
    <mergeCell ref="TKK3:TKN3"/>
    <mergeCell ref="TJA3:TJD3"/>
    <mergeCell ref="TJE3:TJH3"/>
    <mergeCell ref="TJI3:TJL3"/>
    <mergeCell ref="TJM3:TJP3"/>
    <mergeCell ref="TJQ3:TJT3"/>
    <mergeCell ref="TIG3:TIJ3"/>
    <mergeCell ref="TIK3:TIN3"/>
    <mergeCell ref="TIO3:TIR3"/>
    <mergeCell ref="TIS3:TIV3"/>
    <mergeCell ref="TIW3:TIZ3"/>
    <mergeCell ref="THM3:THP3"/>
    <mergeCell ref="THQ3:THT3"/>
    <mergeCell ref="THU3:THX3"/>
    <mergeCell ref="THY3:TIB3"/>
    <mergeCell ref="TIC3:TIF3"/>
    <mergeCell ref="TGS3:TGV3"/>
    <mergeCell ref="TGW3:TGZ3"/>
    <mergeCell ref="THA3:THD3"/>
    <mergeCell ref="THE3:THH3"/>
    <mergeCell ref="THI3:THL3"/>
    <mergeCell ref="TFY3:TGB3"/>
    <mergeCell ref="TGC3:TGF3"/>
    <mergeCell ref="TGG3:TGJ3"/>
    <mergeCell ref="TGK3:TGN3"/>
    <mergeCell ref="TGO3:TGR3"/>
    <mergeCell ref="TFE3:TFH3"/>
    <mergeCell ref="TFI3:TFL3"/>
    <mergeCell ref="TFM3:TFP3"/>
    <mergeCell ref="TFQ3:TFT3"/>
    <mergeCell ref="TFU3:TFX3"/>
    <mergeCell ref="TEK3:TEN3"/>
    <mergeCell ref="TEO3:TER3"/>
    <mergeCell ref="TES3:TEV3"/>
    <mergeCell ref="TEW3:TEZ3"/>
    <mergeCell ref="TFA3:TFD3"/>
    <mergeCell ref="TDQ3:TDT3"/>
    <mergeCell ref="TDU3:TDX3"/>
    <mergeCell ref="TDY3:TEB3"/>
    <mergeCell ref="TEC3:TEF3"/>
    <mergeCell ref="TEG3:TEJ3"/>
    <mergeCell ref="TCW3:TCZ3"/>
    <mergeCell ref="TDA3:TDD3"/>
    <mergeCell ref="TDE3:TDH3"/>
    <mergeCell ref="TDI3:TDL3"/>
    <mergeCell ref="TDM3:TDP3"/>
    <mergeCell ref="TCC3:TCF3"/>
    <mergeCell ref="TCG3:TCJ3"/>
    <mergeCell ref="TCK3:TCN3"/>
    <mergeCell ref="TCO3:TCR3"/>
    <mergeCell ref="TCS3:TCV3"/>
    <mergeCell ref="TBI3:TBL3"/>
    <mergeCell ref="TBM3:TBP3"/>
    <mergeCell ref="TBQ3:TBT3"/>
    <mergeCell ref="TBU3:TBX3"/>
    <mergeCell ref="TBY3:TCB3"/>
    <mergeCell ref="TAO3:TAR3"/>
    <mergeCell ref="TAS3:TAV3"/>
    <mergeCell ref="TAW3:TAZ3"/>
    <mergeCell ref="TBA3:TBD3"/>
    <mergeCell ref="TBE3:TBH3"/>
    <mergeCell ref="SZU3:SZX3"/>
    <mergeCell ref="SZY3:TAB3"/>
    <mergeCell ref="TAC3:TAF3"/>
    <mergeCell ref="TAG3:TAJ3"/>
    <mergeCell ref="TAK3:TAN3"/>
    <mergeCell ref="SZA3:SZD3"/>
    <mergeCell ref="SZE3:SZH3"/>
    <mergeCell ref="SZI3:SZL3"/>
    <mergeCell ref="SZM3:SZP3"/>
    <mergeCell ref="SZQ3:SZT3"/>
    <mergeCell ref="SYG3:SYJ3"/>
    <mergeCell ref="SYK3:SYN3"/>
    <mergeCell ref="SYO3:SYR3"/>
    <mergeCell ref="SYS3:SYV3"/>
    <mergeCell ref="SYW3:SYZ3"/>
    <mergeCell ref="SXM3:SXP3"/>
    <mergeCell ref="SXQ3:SXT3"/>
    <mergeCell ref="SXU3:SXX3"/>
    <mergeCell ref="SXY3:SYB3"/>
    <mergeCell ref="SYC3:SYF3"/>
    <mergeCell ref="SWS3:SWV3"/>
    <mergeCell ref="SWW3:SWZ3"/>
    <mergeCell ref="SXA3:SXD3"/>
    <mergeCell ref="SXE3:SXH3"/>
    <mergeCell ref="SXI3:SXL3"/>
    <mergeCell ref="SVY3:SWB3"/>
    <mergeCell ref="SWC3:SWF3"/>
    <mergeCell ref="SWG3:SWJ3"/>
    <mergeCell ref="SWK3:SWN3"/>
    <mergeCell ref="SWO3:SWR3"/>
    <mergeCell ref="SVE3:SVH3"/>
    <mergeCell ref="SVI3:SVL3"/>
    <mergeCell ref="SVM3:SVP3"/>
    <mergeCell ref="SVQ3:SVT3"/>
    <mergeCell ref="SVU3:SVX3"/>
    <mergeCell ref="SUK3:SUN3"/>
    <mergeCell ref="SUO3:SUR3"/>
    <mergeCell ref="SUS3:SUV3"/>
    <mergeCell ref="SUW3:SUZ3"/>
    <mergeCell ref="SVA3:SVD3"/>
    <mergeCell ref="STQ3:STT3"/>
    <mergeCell ref="STU3:STX3"/>
    <mergeCell ref="STY3:SUB3"/>
    <mergeCell ref="SUC3:SUF3"/>
    <mergeCell ref="SUG3:SUJ3"/>
    <mergeCell ref="SSW3:SSZ3"/>
    <mergeCell ref="STA3:STD3"/>
    <mergeCell ref="STE3:STH3"/>
    <mergeCell ref="STI3:STL3"/>
    <mergeCell ref="STM3:STP3"/>
    <mergeCell ref="SSC3:SSF3"/>
    <mergeCell ref="SSG3:SSJ3"/>
    <mergeCell ref="SSK3:SSN3"/>
    <mergeCell ref="SSO3:SSR3"/>
    <mergeCell ref="SSS3:SSV3"/>
    <mergeCell ref="SRI3:SRL3"/>
    <mergeCell ref="SRM3:SRP3"/>
    <mergeCell ref="SRQ3:SRT3"/>
    <mergeCell ref="SRU3:SRX3"/>
    <mergeCell ref="SRY3:SSB3"/>
    <mergeCell ref="SQO3:SQR3"/>
    <mergeCell ref="SQS3:SQV3"/>
    <mergeCell ref="SQW3:SQZ3"/>
    <mergeCell ref="SRA3:SRD3"/>
    <mergeCell ref="SRE3:SRH3"/>
    <mergeCell ref="SPU3:SPX3"/>
    <mergeCell ref="SPY3:SQB3"/>
    <mergeCell ref="SQC3:SQF3"/>
    <mergeCell ref="SQG3:SQJ3"/>
    <mergeCell ref="SQK3:SQN3"/>
    <mergeCell ref="SPA3:SPD3"/>
    <mergeCell ref="SPE3:SPH3"/>
    <mergeCell ref="SPI3:SPL3"/>
    <mergeCell ref="SPM3:SPP3"/>
    <mergeCell ref="SPQ3:SPT3"/>
    <mergeCell ref="SOG3:SOJ3"/>
    <mergeCell ref="SOK3:SON3"/>
    <mergeCell ref="SOO3:SOR3"/>
    <mergeCell ref="SOS3:SOV3"/>
    <mergeCell ref="SOW3:SOZ3"/>
    <mergeCell ref="SNM3:SNP3"/>
    <mergeCell ref="SNQ3:SNT3"/>
    <mergeCell ref="SNU3:SNX3"/>
    <mergeCell ref="SNY3:SOB3"/>
    <mergeCell ref="SOC3:SOF3"/>
    <mergeCell ref="SMS3:SMV3"/>
    <mergeCell ref="SMW3:SMZ3"/>
    <mergeCell ref="SNA3:SND3"/>
    <mergeCell ref="SNE3:SNH3"/>
    <mergeCell ref="SNI3:SNL3"/>
    <mergeCell ref="SLY3:SMB3"/>
    <mergeCell ref="SMC3:SMF3"/>
    <mergeCell ref="SMG3:SMJ3"/>
    <mergeCell ref="SMK3:SMN3"/>
    <mergeCell ref="SMO3:SMR3"/>
    <mergeCell ref="SLE3:SLH3"/>
    <mergeCell ref="SLI3:SLL3"/>
    <mergeCell ref="SLM3:SLP3"/>
    <mergeCell ref="SLQ3:SLT3"/>
    <mergeCell ref="SLU3:SLX3"/>
    <mergeCell ref="SKK3:SKN3"/>
    <mergeCell ref="SKO3:SKR3"/>
    <mergeCell ref="SKS3:SKV3"/>
    <mergeCell ref="SKW3:SKZ3"/>
    <mergeCell ref="SLA3:SLD3"/>
    <mergeCell ref="SJQ3:SJT3"/>
    <mergeCell ref="SJU3:SJX3"/>
    <mergeCell ref="SJY3:SKB3"/>
    <mergeCell ref="SKC3:SKF3"/>
    <mergeCell ref="SKG3:SKJ3"/>
    <mergeCell ref="SIW3:SIZ3"/>
    <mergeCell ref="SJA3:SJD3"/>
    <mergeCell ref="SJE3:SJH3"/>
    <mergeCell ref="SJI3:SJL3"/>
    <mergeCell ref="SJM3:SJP3"/>
    <mergeCell ref="SIC3:SIF3"/>
    <mergeCell ref="SIG3:SIJ3"/>
    <mergeCell ref="SIK3:SIN3"/>
    <mergeCell ref="SIO3:SIR3"/>
    <mergeCell ref="SIS3:SIV3"/>
    <mergeCell ref="SHI3:SHL3"/>
    <mergeCell ref="SHM3:SHP3"/>
    <mergeCell ref="SHQ3:SHT3"/>
    <mergeCell ref="SHU3:SHX3"/>
    <mergeCell ref="SHY3:SIB3"/>
    <mergeCell ref="SGO3:SGR3"/>
    <mergeCell ref="SGS3:SGV3"/>
    <mergeCell ref="SGW3:SGZ3"/>
    <mergeCell ref="SHA3:SHD3"/>
    <mergeCell ref="SHE3:SHH3"/>
    <mergeCell ref="SFU3:SFX3"/>
    <mergeCell ref="SFY3:SGB3"/>
    <mergeCell ref="SGC3:SGF3"/>
    <mergeCell ref="SGG3:SGJ3"/>
    <mergeCell ref="SGK3:SGN3"/>
    <mergeCell ref="SFA3:SFD3"/>
    <mergeCell ref="SFE3:SFH3"/>
    <mergeCell ref="SFI3:SFL3"/>
    <mergeCell ref="SFM3:SFP3"/>
    <mergeCell ref="SFQ3:SFT3"/>
    <mergeCell ref="SEG3:SEJ3"/>
    <mergeCell ref="SEK3:SEN3"/>
    <mergeCell ref="SEO3:SER3"/>
    <mergeCell ref="SES3:SEV3"/>
    <mergeCell ref="SEW3:SEZ3"/>
    <mergeCell ref="SDM3:SDP3"/>
    <mergeCell ref="SDQ3:SDT3"/>
    <mergeCell ref="SDU3:SDX3"/>
    <mergeCell ref="SDY3:SEB3"/>
    <mergeCell ref="SEC3:SEF3"/>
    <mergeCell ref="SCS3:SCV3"/>
    <mergeCell ref="SCW3:SCZ3"/>
    <mergeCell ref="SDA3:SDD3"/>
    <mergeCell ref="SDE3:SDH3"/>
    <mergeCell ref="SDI3:SDL3"/>
    <mergeCell ref="SBY3:SCB3"/>
    <mergeCell ref="SCC3:SCF3"/>
    <mergeCell ref="SCG3:SCJ3"/>
    <mergeCell ref="SCK3:SCN3"/>
    <mergeCell ref="SCO3:SCR3"/>
    <mergeCell ref="SBE3:SBH3"/>
    <mergeCell ref="SBI3:SBL3"/>
    <mergeCell ref="SBM3:SBP3"/>
    <mergeCell ref="SBQ3:SBT3"/>
    <mergeCell ref="SBU3:SBX3"/>
    <mergeCell ref="SAK3:SAN3"/>
    <mergeCell ref="SAO3:SAR3"/>
    <mergeCell ref="SAS3:SAV3"/>
    <mergeCell ref="SAW3:SAZ3"/>
    <mergeCell ref="SBA3:SBD3"/>
    <mergeCell ref="RZQ3:RZT3"/>
    <mergeCell ref="RZU3:RZX3"/>
    <mergeCell ref="RZY3:SAB3"/>
    <mergeCell ref="SAC3:SAF3"/>
    <mergeCell ref="SAG3:SAJ3"/>
    <mergeCell ref="RYW3:RYZ3"/>
    <mergeCell ref="RZA3:RZD3"/>
    <mergeCell ref="RZE3:RZH3"/>
    <mergeCell ref="RZI3:RZL3"/>
    <mergeCell ref="RZM3:RZP3"/>
    <mergeCell ref="RYC3:RYF3"/>
    <mergeCell ref="RYG3:RYJ3"/>
    <mergeCell ref="RYK3:RYN3"/>
    <mergeCell ref="RYO3:RYR3"/>
    <mergeCell ref="RYS3:RYV3"/>
    <mergeCell ref="RXI3:RXL3"/>
    <mergeCell ref="RXM3:RXP3"/>
    <mergeCell ref="RXQ3:RXT3"/>
    <mergeCell ref="RXU3:RXX3"/>
    <mergeCell ref="RXY3:RYB3"/>
    <mergeCell ref="RWO3:RWR3"/>
    <mergeCell ref="RWS3:RWV3"/>
    <mergeCell ref="RWW3:RWZ3"/>
    <mergeCell ref="RXA3:RXD3"/>
    <mergeCell ref="RXE3:RXH3"/>
    <mergeCell ref="RVU3:RVX3"/>
    <mergeCell ref="RVY3:RWB3"/>
    <mergeCell ref="RWC3:RWF3"/>
    <mergeCell ref="RWG3:RWJ3"/>
    <mergeCell ref="RWK3:RWN3"/>
    <mergeCell ref="RVA3:RVD3"/>
    <mergeCell ref="RVE3:RVH3"/>
    <mergeCell ref="RVI3:RVL3"/>
    <mergeCell ref="RVM3:RVP3"/>
    <mergeCell ref="RVQ3:RVT3"/>
    <mergeCell ref="RUG3:RUJ3"/>
    <mergeCell ref="RUK3:RUN3"/>
    <mergeCell ref="RUO3:RUR3"/>
    <mergeCell ref="RUS3:RUV3"/>
    <mergeCell ref="RUW3:RUZ3"/>
    <mergeCell ref="RTM3:RTP3"/>
    <mergeCell ref="RTQ3:RTT3"/>
    <mergeCell ref="RTU3:RTX3"/>
    <mergeCell ref="RTY3:RUB3"/>
    <mergeCell ref="RUC3:RUF3"/>
    <mergeCell ref="RSS3:RSV3"/>
    <mergeCell ref="RSW3:RSZ3"/>
    <mergeCell ref="RTA3:RTD3"/>
    <mergeCell ref="RTE3:RTH3"/>
    <mergeCell ref="RTI3:RTL3"/>
    <mergeCell ref="RRY3:RSB3"/>
    <mergeCell ref="RSC3:RSF3"/>
    <mergeCell ref="RSG3:RSJ3"/>
    <mergeCell ref="RSK3:RSN3"/>
    <mergeCell ref="RSO3:RSR3"/>
    <mergeCell ref="RRE3:RRH3"/>
    <mergeCell ref="RRI3:RRL3"/>
    <mergeCell ref="RRM3:RRP3"/>
    <mergeCell ref="RRQ3:RRT3"/>
    <mergeCell ref="RRU3:RRX3"/>
    <mergeCell ref="RQK3:RQN3"/>
    <mergeCell ref="RQO3:RQR3"/>
    <mergeCell ref="RQS3:RQV3"/>
    <mergeCell ref="RQW3:RQZ3"/>
    <mergeCell ref="RRA3:RRD3"/>
    <mergeCell ref="RPQ3:RPT3"/>
    <mergeCell ref="RPU3:RPX3"/>
    <mergeCell ref="RPY3:RQB3"/>
    <mergeCell ref="RQC3:RQF3"/>
    <mergeCell ref="RQG3:RQJ3"/>
    <mergeCell ref="ROW3:ROZ3"/>
    <mergeCell ref="RPA3:RPD3"/>
    <mergeCell ref="RPE3:RPH3"/>
    <mergeCell ref="RPI3:RPL3"/>
    <mergeCell ref="RPM3:RPP3"/>
    <mergeCell ref="ROC3:ROF3"/>
    <mergeCell ref="ROG3:ROJ3"/>
    <mergeCell ref="ROK3:RON3"/>
    <mergeCell ref="ROO3:ROR3"/>
    <mergeCell ref="ROS3:ROV3"/>
    <mergeCell ref="RNI3:RNL3"/>
    <mergeCell ref="RNM3:RNP3"/>
    <mergeCell ref="RNQ3:RNT3"/>
    <mergeCell ref="RNU3:RNX3"/>
    <mergeCell ref="RNY3:ROB3"/>
    <mergeCell ref="RMO3:RMR3"/>
    <mergeCell ref="RMS3:RMV3"/>
    <mergeCell ref="RMW3:RMZ3"/>
    <mergeCell ref="RNA3:RND3"/>
    <mergeCell ref="RNE3:RNH3"/>
    <mergeCell ref="RLU3:RLX3"/>
    <mergeCell ref="RLY3:RMB3"/>
    <mergeCell ref="RMC3:RMF3"/>
    <mergeCell ref="RMG3:RMJ3"/>
    <mergeCell ref="RMK3:RMN3"/>
    <mergeCell ref="RLA3:RLD3"/>
    <mergeCell ref="RLE3:RLH3"/>
    <mergeCell ref="RLI3:RLL3"/>
    <mergeCell ref="RLM3:RLP3"/>
    <mergeCell ref="RLQ3:RLT3"/>
    <mergeCell ref="RKG3:RKJ3"/>
    <mergeCell ref="RKK3:RKN3"/>
    <mergeCell ref="RKO3:RKR3"/>
    <mergeCell ref="RKS3:RKV3"/>
    <mergeCell ref="RKW3:RKZ3"/>
    <mergeCell ref="RJM3:RJP3"/>
    <mergeCell ref="RJQ3:RJT3"/>
    <mergeCell ref="RJU3:RJX3"/>
    <mergeCell ref="RJY3:RKB3"/>
    <mergeCell ref="RKC3:RKF3"/>
    <mergeCell ref="RIS3:RIV3"/>
    <mergeCell ref="RIW3:RIZ3"/>
    <mergeCell ref="RJA3:RJD3"/>
    <mergeCell ref="RJE3:RJH3"/>
    <mergeCell ref="RJI3:RJL3"/>
    <mergeCell ref="RHY3:RIB3"/>
    <mergeCell ref="RIC3:RIF3"/>
    <mergeCell ref="RIG3:RIJ3"/>
    <mergeCell ref="RIK3:RIN3"/>
    <mergeCell ref="RIO3:RIR3"/>
    <mergeCell ref="RHE3:RHH3"/>
    <mergeCell ref="RHI3:RHL3"/>
    <mergeCell ref="RHM3:RHP3"/>
    <mergeCell ref="RHQ3:RHT3"/>
    <mergeCell ref="RHU3:RHX3"/>
    <mergeCell ref="RGK3:RGN3"/>
    <mergeCell ref="RGO3:RGR3"/>
    <mergeCell ref="RGS3:RGV3"/>
    <mergeCell ref="RGW3:RGZ3"/>
    <mergeCell ref="RHA3:RHD3"/>
    <mergeCell ref="RFQ3:RFT3"/>
    <mergeCell ref="RFU3:RFX3"/>
    <mergeCell ref="RFY3:RGB3"/>
    <mergeCell ref="RGC3:RGF3"/>
    <mergeCell ref="RGG3:RGJ3"/>
    <mergeCell ref="REW3:REZ3"/>
    <mergeCell ref="RFA3:RFD3"/>
    <mergeCell ref="RFE3:RFH3"/>
    <mergeCell ref="RFI3:RFL3"/>
    <mergeCell ref="RFM3:RFP3"/>
    <mergeCell ref="REC3:REF3"/>
    <mergeCell ref="REG3:REJ3"/>
    <mergeCell ref="REK3:REN3"/>
    <mergeCell ref="REO3:RER3"/>
    <mergeCell ref="RES3:REV3"/>
    <mergeCell ref="RDI3:RDL3"/>
    <mergeCell ref="RDM3:RDP3"/>
    <mergeCell ref="RDQ3:RDT3"/>
    <mergeCell ref="RDU3:RDX3"/>
    <mergeCell ref="RDY3:REB3"/>
    <mergeCell ref="RCO3:RCR3"/>
    <mergeCell ref="RCS3:RCV3"/>
    <mergeCell ref="RCW3:RCZ3"/>
    <mergeCell ref="RDA3:RDD3"/>
    <mergeCell ref="RDE3:RDH3"/>
    <mergeCell ref="RBU3:RBX3"/>
    <mergeCell ref="RBY3:RCB3"/>
    <mergeCell ref="RCC3:RCF3"/>
    <mergeCell ref="RCG3:RCJ3"/>
    <mergeCell ref="RCK3:RCN3"/>
    <mergeCell ref="RBA3:RBD3"/>
    <mergeCell ref="RBE3:RBH3"/>
    <mergeCell ref="RBI3:RBL3"/>
    <mergeCell ref="RBM3:RBP3"/>
    <mergeCell ref="RBQ3:RBT3"/>
    <mergeCell ref="RAG3:RAJ3"/>
    <mergeCell ref="RAK3:RAN3"/>
    <mergeCell ref="RAO3:RAR3"/>
    <mergeCell ref="RAS3:RAV3"/>
    <mergeCell ref="RAW3:RAZ3"/>
    <mergeCell ref="QZM3:QZP3"/>
    <mergeCell ref="QZQ3:QZT3"/>
    <mergeCell ref="QZU3:QZX3"/>
    <mergeCell ref="QZY3:RAB3"/>
    <mergeCell ref="RAC3:RAF3"/>
    <mergeCell ref="QYS3:QYV3"/>
    <mergeCell ref="QYW3:QYZ3"/>
    <mergeCell ref="QZA3:QZD3"/>
    <mergeCell ref="QZE3:QZH3"/>
    <mergeCell ref="QZI3:QZL3"/>
    <mergeCell ref="QXY3:QYB3"/>
    <mergeCell ref="QYC3:QYF3"/>
    <mergeCell ref="QYG3:QYJ3"/>
    <mergeCell ref="QYK3:QYN3"/>
    <mergeCell ref="QYO3:QYR3"/>
    <mergeCell ref="QXE3:QXH3"/>
    <mergeCell ref="QXI3:QXL3"/>
    <mergeCell ref="QXM3:QXP3"/>
    <mergeCell ref="QXQ3:QXT3"/>
    <mergeCell ref="QXU3:QXX3"/>
    <mergeCell ref="QWK3:QWN3"/>
    <mergeCell ref="QWO3:QWR3"/>
    <mergeCell ref="QWS3:QWV3"/>
    <mergeCell ref="QWW3:QWZ3"/>
    <mergeCell ref="QXA3:QXD3"/>
    <mergeCell ref="QVQ3:QVT3"/>
    <mergeCell ref="QVU3:QVX3"/>
    <mergeCell ref="QVY3:QWB3"/>
    <mergeCell ref="QWC3:QWF3"/>
    <mergeCell ref="QWG3:QWJ3"/>
    <mergeCell ref="QUW3:QUZ3"/>
    <mergeCell ref="QVA3:QVD3"/>
    <mergeCell ref="QVE3:QVH3"/>
    <mergeCell ref="QVI3:QVL3"/>
    <mergeCell ref="QVM3:QVP3"/>
    <mergeCell ref="QUC3:QUF3"/>
    <mergeCell ref="QUG3:QUJ3"/>
    <mergeCell ref="QUK3:QUN3"/>
    <mergeCell ref="QUO3:QUR3"/>
    <mergeCell ref="QUS3:QUV3"/>
    <mergeCell ref="QTI3:QTL3"/>
    <mergeCell ref="QTM3:QTP3"/>
    <mergeCell ref="QTQ3:QTT3"/>
    <mergeCell ref="QTU3:QTX3"/>
    <mergeCell ref="QTY3:QUB3"/>
    <mergeCell ref="QSO3:QSR3"/>
    <mergeCell ref="QSS3:QSV3"/>
    <mergeCell ref="QSW3:QSZ3"/>
    <mergeCell ref="QTA3:QTD3"/>
    <mergeCell ref="QTE3:QTH3"/>
    <mergeCell ref="QRU3:QRX3"/>
    <mergeCell ref="QRY3:QSB3"/>
    <mergeCell ref="QSC3:QSF3"/>
    <mergeCell ref="QSG3:QSJ3"/>
    <mergeCell ref="QSK3:QSN3"/>
    <mergeCell ref="QRA3:QRD3"/>
    <mergeCell ref="QRE3:QRH3"/>
    <mergeCell ref="QRI3:QRL3"/>
    <mergeCell ref="QRM3:QRP3"/>
    <mergeCell ref="QRQ3:QRT3"/>
    <mergeCell ref="QQG3:QQJ3"/>
    <mergeCell ref="QQK3:QQN3"/>
    <mergeCell ref="QQO3:QQR3"/>
    <mergeCell ref="QQS3:QQV3"/>
    <mergeCell ref="QQW3:QQZ3"/>
    <mergeCell ref="QPM3:QPP3"/>
    <mergeCell ref="QPQ3:QPT3"/>
    <mergeCell ref="QPU3:QPX3"/>
    <mergeCell ref="QPY3:QQB3"/>
    <mergeCell ref="QQC3:QQF3"/>
    <mergeCell ref="QOS3:QOV3"/>
    <mergeCell ref="QOW3:QOZ3"/>
    <mergeCell ref="QPA3:QPD3"/>
    <mergeCell ref="QPE3:QPH3"/>
    <mergeCell ref="QPI3:QPL3"/>
    <mergeCell ref="QNY3:QOB3"/>
    <mergeCell ref="QOC3:QOF3"/>
    <mergeCell ref="QOG3:QOJ3"/>
    <mergeCell ref="QOK3:QON3"/>
    <mergeCell ref="QOO3:QOR3"/>
    <mergeCell ref="QNE3:QNH3"/>
    <mergeCell ref="QNI3:QNL3"/>
    <mergeCell ref="QNM3:QNP3"/>
    <mergeCell ref="QNQ3:QNT3"/>
    <mergeCell ref="QNU3:QNX3"/>
    <mergeCell ref="QMK3:QMN3"/>
    <mergeCell ref="QMO3:QMR3"/>
    <mergeCell ref="QMS3:QMV3"/>
    <mergeCell ref="QMW3:QMZ3"/>
    <mergeCell ref="QNA3:QND3"/>
    <mergeCell ref="QLQ3:QLT3"/>
    <mergeCell ref="QLU3:QLX3"/>
    <mergeCell ref="QLY3:QMB3"/>
    <mergeCell ref="QMC3:QMF3"/>
    <mergeCell ref="QMG3:QMJ3"/>
    <mergeCell ref="QKW3:QKZ3"/>
    <mergeCell ref="QLA3:QLD3"/>
    <mergeCell ref="QLE3:QLH3"/>
    <mergeCell ref="QLI3:QLL3"/>
    <mergeCell ref="QLM3:QLP3"/>
    <mergeCell ref="QKC3:QKF3"/>
    <mergeCell ref="QKG3:QKJ3"/>
    <mergeCell ref="QKK3:QKN3"/>
    <mergeCell ref="QKO3:QKR3"/>
    <mergeCell ref="QKS3:QKV3"/>
    <mergeCell ref="QJI3:QJL3"/>
    <mergeCell ref="QJM3:QJP3"/>
    <mergeCell ref="QJQ3:QJT3"/>
    <mergeCell ref="QJU3:QJX3"/>
    <mergeCell ref="QJY3:QKB3"/>
    <mergeCell ref="QIO3:QIR3"/>
    <mergeCell ref="QIS3:QIV3"/>
    <mergeCell ref="QIW3:QIZ3"/>
    <mergeCell ref="QJA3:QJD3"/>
    <mergeCell ref="QJE3:QJH3"/>
    <mergeCell ref="QHU3:QHX3"/>
    <mergeCell ref="QHY3:QIB3"/>
    <mergeCell ref="QIC3:QIF3"/>
    <mergeCell ref="QIG3:QIJ3"/>
    <mergeCell ref="QIK3:QIN3"/>
    <mergeCell ref="QHA3:QHD3"/>
    <mergeCell ref="QHE3:QHH3"/>
    <mergeCell ref="QHI3:QHL3"/>
    <mergeCell ref="QHM3:QHP3"/>
    <mergeCell ref="QHQ3:QHT3"/>
    <mergeCell ref="QGG3:QGJ3"/>
    <mergeCell ref="QGK3:QGN3"/>
    <mergeCell ref="QGO3:QGR3"/>
    <mergeCell ref="QGS3:QGV3"/>
    <mergeCell ref="QGW3:QGZ3"/>
    <mergeCell ref="QFM3:QFP3"/>
    <mergeCell ref="QFQ3:QFT3"/>
    <mergeCell ref="QFU3:QFX3"/>
    <mergeCell ref="QFY3:QGB3"/>
    <mergeCell ref="QGC3:QGF3"/>
    <mergeCell ref="QES3:QEV3"/>
    <mergeCell ref="QEW3:QEZ3"/>
    <mergeCell ref="QFA3:QFD3"/>
    <mergeCell ref="QFE3:QFH3"/>
    <mergeCell ref="QFI3:QFL3"/>
    <mergeCell ref="QDY3:QEB3"/>
    <mergeCell ref="QEC3:QEF3"/>
    <mergeCell ref="QEG3:QEJ3"/>
    <mergeCell ref="QEK3:QEN3"/>
    <mergeCell ref="QEO3:QER3"/>
    <mergeCell ref="QDE3:QDH3"/>
    <mergeCell ref="QDI3:QDL3"/>
    <mergeCell ref="QDM3:QDP3"/>
    <mergeCell ref="QDQ3:QDT3"/>
    <mergeCell ref="QDU3:QDX3"/>
    <mergeCell ref="QCK3:QCN3"/>
    <mergeCell ref="QCO3:QCR3"/>
    <mergeCell ref="QCS3:QCV3"/>
    <mergeCell ref="QCW3:QCZ3"/>
    <mergeCell ref="QDA3:QDD3"/>
    <mergeCell ref="QBQ3:QBT3"/>
    <mergeCell ref="QBU3:QBX3"/>
    <mergeCell ref="QBY3:QCB3"/>
    <mergeCell ref="QCC3:QCF3"/>
    <mergeCell ref="QCG3:QCJ3"/>
    <mergeCell ref="QAW3:QAZ3"/>
    <mergeCell ref="QBA3:QBD3"/>
    <mergeCell ref="QBE3:QBH3"/>
    <mergeCell ref="QBI3:QBL3"/>
    <mergeCell ref="QBM3:QBP3"/>
    <mergeCell ref="QAC3:QAF3"/>
    <mergeCell ref="QAG3:QAJ3"/>
    <mergeCell ref="QAK3:QAN3"/>
    <mergeCell ref="QAO3:QAR3"/>
    <mergeCell ref="QAS3:QAV3"/>
    <mergeCell ref="PZI3:PZL3"/>
    <mergeCell ref="PZM3:PZP3"/>
    <mergeCell ref="PZQ3:PZT3"/>
    <mergeCell ref="PZU3:PZX3"/>
    <mergeCell ref="PZY3:QAB3"/>
    <mergeCell ref="PYO3:PYR3"/>
    <mergeCell ref="PYS3:PYV3"/>
    <mergeCell ref="PYW3:PYZ3"/>
    <mergeCell ref="PZA3:PZD3"/>
    <mergeCell ref="PZE3:PZH3"/>
    <mergeCell ref="PXU3:PXX3"/>
    <mergeCell ref="PXY3:PYB3"/>
    <mergeCell ref="PYC3:PYF3"/>
    <mergeCell ref="PYG3:PYJ3"/>
    <mergeCell ref="PYK3:PYN3"/>
    <mergeCell ref="PXA3:PXD3"/>
    <mergeCell ref="PXE3:PXH3"/>
    <mergeCell ref="PXI3:PXL3"/>
    <mergeCell ref="PXM3:PXP3"/>
    <mergeCell ref="PXQ3:PXT3"/>
    <mergeCell ref="PWG3:PWJ3"/>
    <mergeCell ref="PWK3:PWN3"/>
    <mergeCell ref="PWO3:PWR3"/>
    <mergeCell ref="PWS3:PWV3"/>
    <mergeCell ref="PWW3:PWZ3"/>
    <mergeCell ref="PVM3:PVP3"/>
    <mergeCell ref="PVQ3:PVT3"/>
    <mergeCell ref="PVU3:PVX3"/>
    <mergeCell ref="PVY3:PWB3"/>
    <mergeCell ref="PWC3:PWF3"/>
    <mergeCell ref="PUS3:PUV3"/>
    <mergeCell ref="PUW3:PUZ3"/>
    <mergeCell ref="PVA3:PVD3"/>
    <mergeCell ref="PVE3:PVH3"/>
    <mergeCell ref="PVI3:PVL3"/>
    <mergeCell ref="PTY3:PUB3"/>
    <mergeCell ref="PUC3:PUF3"/>
    <mergeCell ref="PUG3:PUJ3"/>
    <mergeCell ref="PUK3:PUN3"/>
    <mergeCell ref="PUO3:PUR3"/>
    <mergeCell ref="PTE3:PTH3"/>
    <mergeCell ref="PTI3:PTL3"/>
    <mergeCell ref="PTM3:PTP3"/>
    <mergeCell ref="PTQ3:PTT3"/>
    <mergeCell ref="PTU3:PTX3"/>
    <mergeCell ref="PSK3:PSN3"/>
    <mergeCell ref="PSO3:PSR3"/>
    <mergeCell ref="PSS3:PSV3"/>
    <mergeCell ref="PSW3:PSZ3"/>
    <mergeCell ref="PTA3:PTD3"/>
    <mergeCell ref="PRQ3:PRT3"/>
    <mergeCell ref="PRU3:PRX3"/>
    <mergeCell ref="PRY3:PSB3"/>
    <mergeCell ref="PSC3:PSF3"/>
    <mergeCell ref="PSG3:PSJ3"/>
    <mergeCell ref="PQW3:PQZ3"/>
    <mergeCell ref="PRA3:PRD3"/>
    <mergeCell ref="PRE3:PRH3"/>
    <mergeCell ref="PRI3:PRL3"/>
    <mergeCell ref="PRM3:PRP3"/>
    <mergeCell ref="PQC3:PQF3"/>
    <mergeCell ref="PQG3:PQJ3"/>
    <mergeCell ref="PQK3:PQN3"/>
    <mergeCell ref="PQO3:PQR3"/>
    <mergeCell ref="PQS3:PQV3"/>
    <mergeCell ref="PPI3:PPL3"/>
    <mergeCell ref="PPM3:PPP3"/>
    <mergeCell ref="PPQ3:PPT3"/>
    <mergeCell ref="PPU3:PPX3"/>
    <mergeCell ref="PPY3:PQB3"/>
    <mergeCell ref="POO3:POR3"/>
    <mergeCell ref="POS3:POV3"/>
    <mergeCell ref="POW3:POZ3"/>
    <mergeCell ref="PPA3:PPD3"/>
    <mergeCell ref="PPE3:PPH3"/>
    <mergeCell ref="PNU3:PNX3"/>
    <mergeCell ref="PNY3:POB3"/>
    <mergeCell ref="POC3:POF3"/>
    <mergeCell ref="POG3:POJ3"/>
    <mergeCell ref="POK3:PON3"/>
    <mergeCell ref="PNA3:PND3"/>
    <mergeCell ref="PNE3:PNH3"/>
    <mergeCell ref="PNI3:PNL3"/>
    <mergeCell ref="PNM3:PNP3"/>
    <mergeCell ref="PNQ3:PNT3"/>
    <mergeCell ref="PMG3:PMJ3"/>
    <mergeCell ref="PMK3:PMN3"/>
    <mergeCell ref="PMO3:PMR3"/>
    <mergeCell ref="PMS3:PMV3"/>
    <mergeCell ref="PMW3:PMZ3"/>
    <mergeCell ref="PLM3:PLP3"/>
    <mergeCell ref="PLQ3:PLT3"/>
    <mergeCell ref="PLU3:PLX3"/>
    <mergeCell ref="PLY3:PMB3"/>
    <mergeCell ref="PMC3:PMF3"/>
    <mergeCell ref="PKS3:PKV3"/>
    <mergeCell ref="PKW3:PKZ3"/>
    <mergeCell ref="PLA3:PLD3"/>
    <mergeCell ref="PLE3:PLH3"/>
    <mergeCell ref="PLI3:PLL3"/>
    <mergeCell ref="PJY3:PKB3"/>
    <mergeCell ref="PKC3:PKF3"/>
    <mergeCell ref="PKG3:PKJ3"/>
    <mergeCell ref="PKK3:PKN3"/>
    <mergeCell ref="PKO3:PKR3"/>
    <mergeCell ref="PJE3:PJH3"/>
    <mergeCell ref="PJI3:PJL3"/>
    <mergeCell ref="PJM3:PJP3"/>
    <mergeCell ref="PJQ3:PJT3"/>
    <mergeCell ref="PJU3:PJX3"/>
    <mergeCell ref="PIK3:PIN3"/>
    <mergeCell ref="PIO3:PIR3"/>
    <mergeCell ref="PIS3:PIV3"/>
    <mergeCell ref="PIW3:PIZ3"/>
    <mergeCell ref="PJA3:PJD3"/>
    <mergeCell ref="PHQ3:PHT3"/>
    <mergeCell ref="PHU3:PHX3"/>
    <mergeCell ref="PHY3:PIB3"/>
    <mergeCell ref="PIC3:PIF3"/>
    <mergeCell ref="PIG3:PIJ3"/>
    <mergeCell ref="PGW3:PGZ3"/>
    <mergeCell ref="PHA3:PHD3"/>
    <mergeCell ref="PHE3:PHH3"/>
    <mergeCell ref="PHI3:PHL3"/>
    <mergeCell ref="PHM3:PHP3"/>
    <mergeCell ref="PGC3:PGF3"/>
    <mergeCell ref="PGG3:PGJ3"/>
    <mergeCell ref="PGK3:PGN3"/>
    <mergeCell ref="PGO3:PGR3"/>
    <mergeCell ref="PGS3:PGV3"/>
    <mergeCell ref="PFI3:PFL3"/>
    <mergeCell ref="PFM3:PFP3"/>
    <mergeCell ref="PFQ3:PFT3"/>
    <mergeCell ref="PFU3:PFX3"/>
    <mergeCell ref="PFY3:PGB3"/>
    <mergeCell ref="PEO3:PER3"/>
    <mergeCell ref="PES3:PEV3"/>
    <mergeCell ref="PEW3:PEZ3"/>
    <mergeCell ref="PFA3:PFD3"/>
    <mergeCell ref="PFE3:PFH3"/>
    <mergeCell ref="PDU3:PDX3"/>
    <mergeCell ref="PDY3:PEB3"/>
    <mergeCell ref="PEC3:PEF3"/>
    <mergeCell ref="PEG3:PEJ3"/>
    <mergeCell ref="PEK3:PEN3"/>
    <mergeCell ref="PDA3:PDD3"/>
    <mergeCell ref="PDE3:PDH3"/>
    <mergeCell ref="PDI3:PDL3"/>
    <mergeCell ref="PDM3:PDP3"/>
    <mergeCell ref="PDQ3:PDT3"/>
    <mergeCell ref="PCG3:PCJ3"/>
    <mergeCell ref="PCK3:PCN3"/>
    <mergeCell ref="PCO3:PCR3"/>
    <mergeCell ref="PCS3:PCV3"/>
    <mergeCell ref="PCW3:PCZ3"/>
    <mergeCell ref="PBM3:PBP3"/>
    <mergeCell ref="PBQ3:PBT3"/>
    <mergeCell ref="PBU3:PBX3"/>
    <mergeCell ref="PBY3:PCB3"/>
    <mergeCell ref="PCC3:PCF3"/>
    <mergeCell ref="PAS3:PAV3"/>
    <mergeCell ref="PAW3:PAZ3"/>
    <mergeCell ref="PBA3:PBD3"/>
    <mergeCell ref="PBE3:PBH3"/>
    <mergeCell ref="PBI3:PBL3"/>
    <mergeCell ref="OZY3:PAB3"/>
    <mergeCell ref="PAC3:PAF3"/>
    <mergeCell ref="PAG3:PAJ3"/>
    <mergeCell ref="PAK3:PAN3"/>
    <mergeCell ref="PAO3:PAR3"/>
    <mergeCell ref="OZE3:OZH3"/>
    <mergeCell ref="OZI3:OZL3"/>
    <mergeCell ref="OZM3:OZP3"/>
    <mergeCell ref="OZQ3:OZT3"/>
    <mergeCell ref="OZU3:OZX3"/>
    <mergeCell ref="OYK3:OYN3"/>
    <mergeCell ref="OYO3:OYR3"/>
    <mergeCell ref="OYS3:OYV3"/>
    <mergeCell ref="OYW3:OYZ3"/>
    <mergeCell ref="OZA3:OZD3"/>
    <mergeCell ref="OXQ3:OXT3"/>
    <mergeCell ref="OXU3:OXX3"/>
    <mergeCell ref="OXY3:OYB3"/>
    <mergeCell ref="OYC3:OYF3"/>
    <mergeCell ref="OYG3:OYJ3"/>
    <mergeCell ref="OWW3:OWZ3"/>
    <mergeCell ref="OXA3:OXD3"/>
    <mergeCell ref="OXE3:OXH3"/>
    <mergeCell ref="OXI3:OXL3"/>
    <mergeCell ref="OXM3:OXP3"/>
    <mergeCell ref="OWC3:OWF3"/>
    <mergeCell ref="OWG3:OWJ3"/>
    <mergeCell ref="OWK3:OWN3"/>
    <mergeCell ref="OWO3:OWR3"/>
    <mergeCell ref="OWS3:OWV3"/>
    <mergeCell ref="OVI3:OVL3"/>
    <mergeCell ref="OVM3:OVP3"/>
    <mergeCell ref="OVQ3:OVT3"/>
    <mergeCell ref="OVU3:OVX3"/>
    <mergeCell ref="OVY3:OWB3"/>
    <mergeCell ref="OUO3:OUR3"/>
    <mergeCell ref="OUS3:OUV3"/>
    <mergeCell ref="OUW3:OUZ3"/>
    <mergeCell ref="OVA3:OVD3"/>
    <mergeCell ref="OVE3:OVH3"/>
    <mergeCell ref="OTU3:OTX3"/>
    <mergeCell ref="OTY3:OUB3"/>
    <mergeCell ref="OUC3:OUF3"/>
    <mergeCell ref="OUG3:OUJ3"/>
    <mergeCell ref="OUK3:OUN3"/>
    <mergeCell ref="OTA3:OTD3"/>
    <mergeCell ref="OTE3:OTH3"/>
    <mergeCell ref="OTI3:OTL3"/>
    <mergeCell ref="OTM3:OTP3"/>
    <mergeCell ref="OTQ3:OTT3"/>
    <mergeCell ref="OSG3:OSJ3"/>
    <mergeCell ref="OSK3:OSN3"/>
    <mergeCell ref="OSO3:OSR3"/>
    <mergeCell ref="OSS3:OSV3"/>
    <mergeCell ref="OSW3:OSZ3"/>
    <mergeCell ref="ORM3:ORP3"/>
    <mergeCell ref="ORQ3:ORT3"/>
    <mergeCell ref="ORU3:ORX3"/>
    <mergeCell ref="ORY3:OSB3"/>
    <mergeCell ref="OSC3:OSF3"/>
    <mergeCell ref="OQS3:OQV3"/>
    <mergeCell ref="OQW3:OQZ3"/>
    <mergeCell ref="ORA3:ORD3"/>
    <mergeCell ref="ORE3:ORH3"/>
    <mergeCell ref="ORI3:ORL3"/>
    <mergeCell ref="OPY3:OQB3"/>
    <mergeCell ref="OQC3:OQF3"/>
    <mergeCell ref="OQG3:OQJ3"/>
    <mergeCell ref="OQK3:OQN3"/>
    <mergeCell ref="OQO3:OQR3"/>
    <mergeCell ref="OPE3:OPH3"/>
    <mergeCell ref="OPI3:OPL3"/>
    <mergeCell ref="OPM3:OPP3"/>
    <mergeCell ref="OPQ3:OPT3"/>
    <mergeCell ref="OPU3:OPX3"/>
    <mergeCell ref="OOK3:OON3"/>
    <mergeCell ref="OOO3:OOR3"/>
    <mergeCell ref="OOS3:OOV3"/>
    <mergeCell ref="OOW3:OOZ3"/>
    <mergeCell ref="OPA3:OPD3"/>
    <mergeCell ref="ONQ3:ONT3"/>
    <mergeCell ref="ONU3:ONX3"/>
    <mergeCell ref="ONY3:OOB3"/>
    <mergeCell ref="OOC3:OOF3"/>
    <mergeCell ref="OOG3:OOJ3"/>
    <mergeCell ref="OMW3:OMZ3"/>
    <mergeCell ref="ONA3:OND3"/>
    <mergeCell ref="ONE3:ONH3"/>
    <mergeCell ref="ONI3:ONL3"/>
    <mergeCell ref="ONM3:ONP3"/>
    <mergeCell ref="OMC3:OMF3"/>
    <mergeCell ref="OMG3:OMJ3"/>
    <mergeCell ref="OMK3:OMN3"/>
    <mergeCell ref="OMO3:OMR3"/>
    <mergeCell ref="OMS3:OMV3"/>
    <mergeCell ref="OLI3:OLL3"/>
    <mergeCell ref="OLM3:OLP3"/>
    <mergeCell ref="OLQ3:OLT3"/>
    <mergeCell ref="OLU3:OLX3"/>
    <mergeCell ref="OLY3:OMB3"/>
    <mergeCell ref="OKO3:OKR3"/>
    <mergeCell ref="OKS3:OKV3"/>
    <mergeCell ref="OKW3:OKZ3"/>
    <mergeCell ref="OLA3:OLD3"/>
    <mergeCell ref="OLE3:OLH3"/>
    <mergeCell ref="OJU3:OJX3"/>
    <mergeCell ref="OJY3:OKB3"/>
    <mergeCell ref="OKC3:OKF3"/>
    <mergeCell ref="OKG3:OKJ3"/>
    <mergeCell ref="OKK3:OKN3"/>
    <mergeCell ref="OJA3:OJD3"/>
    <mergeCell ref="OJE3:OJH3"/>
    <mergeCell ref="OJI3:OJL3"/>
    <mergeCell ref="OJM3:OJP3"/>
    <mergeCell ref="OJQ3:OJT3"/>
    <mergeCell ref="OIG3:OIJ3"/>
    <mergeCell ref="OIK3:OIN3"/>
    <mergeCell ref="OIO3:OIR3"/>
    <mergeCell ref="OIS3:OIV3"/>
    <mergeCell ref="OIW3:OIZ3"/>
    <mergeCell ref="OHM3:OHP3"/>
    <mergeCell ref="OHQ3:OHT3"/>
    <mergeCell ref="OHU3:OHX3"/>
    <mergeCell ref="OHY3:OIB3"/>
    <mergeCell ref="OIC3:OIF3"/>
    <mergeCell ref="OGS3:OGV3"/>
    <mergeCell ref="OGW3:OGZ3"/>
    <mergeCell ref="OHA3:OHD3"/>
    <mergeCell ref="OHE3:OHH3"/>
    <mergeCell ref="OHI3:OHL3"/>
    <mergeCell ref="OFY3:OGB3"/>
    <mergeCell ref="OGC3:OGF3"/>
    <mergeCell ref="OGG3:OGJ3"/>
    <mergeCell ref="OGK3:OGN3"/>
    <mergeCell ref="OGO3:OGR3"/>
    <mergeCell ref="OFE3:OFH3"/>
    <mergeCell ref="OFI3:OFL3"/>
    <mergeCell ref="OFM3:OFP3"/>
    <mergeCell ref="OFQ3:OFT3"/>
    <mergeCell ref="OFU3:OFX3"/>
    <mergeCell ref="OEK3:OEN3"/>
    <mergeCell ref="OEO3:OER3"/>
    <mergeCell ref="OES3:OEV3"/>
    <mergeCell ref="OEW3:OEZ3"/>
    <mergeCell ref="OFA3:OFD3"/>
    <mergeCell ref="ODQ3:ODT3"/>
    <mergeCell ref="ODU3:ODX3"/>
    <mergeCell ref="ODY3:OEB3"/>
    <mergeCell ref="OEC3:OEF3"/>
    <mergeCell ref="OEG3:OEJ3"/>
    <mergeCell ref="OCW3:OCZ3"/>
    <mergeCell ref="ODA3:ODD3"/>
    <mergeCell ref="ODE3:ODH3"/>
    <mergeCell ref="ODI3:ODL3"/>
    <mergeCell ref="ODM3:ODP3"/>
    <mergeCell ref="OCC3:OCF3"/>
    <mergeCell ref="OCG3:OCJ3"/>
    <mergeCell ref="OCK3:OCN3"/>
    <mergeCell ref="OCO3:OCR3"/>
    <mergeCell ref="OCS3:OCV3"/>
    <mergeCell ref="OBI3:OBL3"/>
    <mergeCell ref="OBM3:OBP3"/>
    <mergeCell ref="OBQ3:OBT3"/>
    <mergeCell ref="OBU3:OBX3"/>
    <mergeCell ref="OBY3:OCB3"/>
    <mergeCell ref="OAO3:OAR3"/>
    <mergeCell ref="OAS3:OAV3"/>
    <mergeCell ref="OAW3:OAZ3"/>
    <mergeCell ref="OBA3:OBD3"/>
    <mergeCell ref="OBE3:OBH3"/>
    <mergeCell ref="NZU3:NZX3"/>
    <mergeCell ref="NZY3:OAB3"/>
    <mergeCell ref="OAC3:OAF3"/>
    <mergeCell ref="OAG3:OAJ3"/>
    <mergeCell ref="OAK3:OAN3"/>
    <mergeCell ref="NZA3:NZD3"/>
    <mergeCell ref="NZE3:NZH3"/>
    <mergeCell ref="NZI3:NZL3"/>
    <mergeCell ref="NZM3:NZP3"/>
    <mergeCell ref="NZQ3:NZT3"/>
    <mergeCell ref="NYG3:NYJ3"/>
    <mergeCell ref="NYK3:NYN3"/>
    <mergeCell ref="NYO3:NYR3"/>
    <mergeCell ref="NYS3:NYV3"/>
    <mergeCell ref="NYW3:NYZ3"/>
    <mergeCell ref="NXM3:NXP3"/>
    <mergeCell ref="NXQ3:NXT3"/>
    <mergeCell ref="NXU3:NXX3"/>
    <mergeCell ref="NXY3:NYB3"/>
    <mergeCell ref="NYC3:NYF3"/>
    <mergeCell ref="NWS3:NWV3"/>
    <mergeCell ref="NWW3:NWZ3"/>
    <mergeCell ref="NXA3:NXD3"/>
    <mergeCell ref="NXE3:NXH3"/>
    <mergeCell ref="NXI3:NXL3"/>
    <mergeCell ref="NVY3:NWB3"/>
    <mergeCell ref="NWC3:NWF3"/>
    <mergeCell ref="NWG3:NWJ3"/>
    <mergeCell ref="NWK3:NWN3"/>
    <mergeCell ref="NWO3:NWR3"/>
    <mergeCell ref="NVE3:NVH3"/>
    <mergeCell ref="NVI3:NVL3"/>
    <mergeCell ref="NVM3:NVP3"/>
    <mergeCell ref="NVQ3:NVT3"/>
    <mergeCell ref="NVU3:NVX3"/>
    <mergeCell ref="NUK3:NUN3"/>
    <mergeCell ref="NUO3:NUR3"/>
    <mergeCell ref="NUS3:NUV3"/>
    <mergeCell ref="NUW3:NUZ3"/>
    <mergeCell ref="NVA3:NVD3"/>
    <mergeCell ref="NTQ3:NTT3"/>
    <mergeCell ref="NTU3:NTX3"/>
    <mergeCell ref="NTY3:NUB3"/>
    <mergeCell ref="NUC3:NUF3"/>
    <mergeCell ref="NUG3:NUJ3"/>
    <mergeCell ref="NSW3:NSZ3"/>
    <mergeCell ref="NTA3:NTD3"/>
    <mergeCell ref="NTE3:NTH3"/>
    <mergeCell ref="NTI3:NTL3"/>
    <mergeCell ref="NTM3:NTP3"/>
    <mergeCell ref="NSC3:NSF3"/>
    <mergeCell ref="NSG3:NSJ3"/>
    <mergeCell ref="NSK3:NSN3"/>
    <mergeCell ref="NSO3:NSR3"/>
    <mergeCell ref="NSS3:NSV3"/>
    <mergeCell ref="NRI3:NRL3"/>
    <mergeCell ref="NRM3:NRP3"/>
    <mergeCell ref="NRQ3:NRT3"/>
    <mergeCell ref="NRU3:NRX3"/>
    <mergeCell ref="NRY3:NSB3"/>
    <mergeCell ref="NQO3:NQR3"/>
    <mergeCell ref="NQS3:NQV3"/>
    <mergeCell ref="NQW3:NQZ3"/>
    <mergeCell ref="NRA3:NRD3"/>
    <mergeCell ref="NRE3:NRH3"/>
    <mergeCell ref="NPU3:NPX3"/>
    <mergeCell ref="NPY3:NQB3"/>
    <mergeCell ref="NQC3:NQF3"/>
    <mergeCell ref="NQG3:NQJ3"/>
    <mergeCell ref="NQK3:NQN3"/>
    <mergeCell ref="NPA3:NPD3"/>
    <mergeCell ref="NPE3:NPH3"/>
    <mergeCell ref="NPI3:NPL3"/>
    <mergeCell ref="NPM3:NPP3"/>
    <mergeCell ref="NPQ3:NPT3"/>
    <mergeCell ref="NOG3:NOJ3"/>
    <mergeCell ref="NOK3:NON3"/>
    <mergeCell ref="NOO3:NOR3"/>
    <mergeCell ref="NOS3:NOV3"/>
    <mergeCell ref="NOW3:NOZ3"/>
    <mergeCell ref="NNM3:NNP3"/>
    <mergeCell ref="NNQ3:NNT3"/>
    <mergeCell ref="NNU3:NNX3"/>
    <mergeCell ref="NNY3:NOB3"/>
    <mergeCell ref="NOC3:NOF3"/>
    <mergeCell ref="NMS3:NMV3"/>
    <mergeCell ref="NMW3:NMZ3"/>
    <mergeCell ref="NNA3:NND3"/>
    <mergeCell ref="NNE3:NNH3"/>
    <mergeCell ref="NNI3:NNL3"/>
    <mergeCell ref="NLY3:NMB3"/>
    <mergeCell ref="NMC3:NMF3"/>
    <mergeCell ref="NMG3:NMJ3"/>
    <mergeCell ref="NMK3:NMN3"/>
    <mergeCell ref="NMO3:NMR3"/>
    <mergeCell ref="NLE3:NLH3"/>
    <mergeCell ref="NLI3:NLL3"/>
    <mergeCell ref="NLM3:NLP3"/>
    <mergeCell ref="NLQ3:NLT3"/>
    <mergeCell ref="NLU3:NLX3"/>
    <mergeCell ref="NKK3:NKN3"/>
    <mergeCell ref="NKO3:NKR3"/>
    <mergeCell ref="NKS3:NKV3"/>
    <mergeCell ref="NKW3:NKZ3"/>
    <mergeCell ref="NLA3:NLD3"/>
    <mergeCell ref="NJQ3:NJT3"/>
    <mergeCell ref="NJU3:NJX3"/>
    <mergeCell ref="NJY3:NKB3"/>
    <mergeCell ref="NKC3:NKF3"/>
    <mergeCell ref="NKG3:NKJ3"/>
    <mergeCell ref="NIW3:NIZ3"/>
    <mergeCell ref="NJA3:NJD3"/>
    <mergeCell ref="NJE3:NJH3"/>
    <mergeCell ref="NJI3:NJL3"/>
    <mergeCell ref="NJM3:NJP3"/>
    <mergeCell ref="NIC3:NIF3"/>
    <mergeCell ref="NIG3:NIJ3"/>
    <mergeCell ref="NIK3:NIN3"/>
    <mergeCell ref="NIO3:NIR3"/>
    <mergeCell ref="NIS3:NIV3"/>
    <mergeCell ref="NHI3:NHL3"/>
    <mergeCell ref="NHM3:NHP3"/>
    <mergeCell ref="NHQ3:NHT3"/>
    <mergeCell ref="NHU3:NHX3"/>
    <mergeCell ref="NHY3:NIB3"/>
    <mergeCell ref="NGO3:NGR3"/>
    <mergeCell ref="NGS3:NGV3"/>
    <mergeCell ref="NGW3:NGZ3"/>
    <mergeCell ref="NHA3:NHD3"/>
    <mergeCell ref="NHE3:NHH3"/>
    <mergeCell ref="NFU3:NFX3"/>
    <mergeCell ref="NFY3:NGB3"/>
    <mergeCell ref="NGC3:NGF3"/>
    <mergeCell ref="NGG3:NGJ3"/>
    <mergeCell ref="NGK3:NGN3"/>
    <mergeCell ref="NFA3:NFD3"/>
    <mergeCell ref="NFE3:NFH3"/>
    <mergeCell ref="NFI3:NFL3"/>
    <mergeCell ref="NFM3:NFP3"/>
    <mergeCell ref="NFQ3:NFT3"/>
    <mergeCell ref="NEG3:NEJ3"/>
    <mergeCell ref="NEK3:NEN3"/>
    <mergeCell ref="NEO3:NER3"/>
    <mergeCell ref="NES3:NEV3"/>
    <mergeCell ref="NEW3:NEZ3"/>
    <mergeCell ref="NDM3:NDP3"/>
    <mergeCell ref="NDQ3:NDT3"/>
    <mergeCell ref="NDU3:NDX3"/>
    <mergeCell ref="NDY3:NEB3"/>
    <mergeCell ref="NEC3:NEF3"/>
    <mergeCell ref="NCS3:NCV3"/>
    <mergeCell ref="NCW3:NCZ3"/>
    <mergeCell ref="NDA3:NDD3"/>
    <mergeCell ref="NDE3:NDH3"/>
    <mergeCell ref="NDI3:NDL3"/>
    <mergeCell ref="NBY3:NCB3"/>
    <mergeCell ref="NCC3:NCF3"/>
    <mergeCell ref="NCG3:NCJ3"/>
    <mergeCell ref="NCK3:NCN3"/>
    <mergeCell ref="NCO3:NCR3"/>
    <mergeCell ref="NBE3:NBH3"/>
    <mergeCell ref="NBI3:NBL3"/>
    <mergeCell ref="NBM3:NBP3"/>
    <mergeCell ref="NBQ3:NBT3"/>
    <mergeCell ref="NBU3:NBX3"/>
    <mergeCell ref="NAK3:NAN3"/>
    <mergeCell ref="NAO3:NAR3"/>
    <mergeCell ref="NAS3:NAV3"/>
    <mergeCell ref="NAW3:NAZ3"/>
    <mergeCell ref="NBA3:NBD3"/>
    <mergeCell ref="MZQ3:MZT3"/>
    <mergeCell ref="MZU3:MZX3"/>
    <mergeCell ref="MZY3:NAB3"/>
    <mergeCell ref="NAC3:NAF3"/>
    <mergeCell ref="NAG3:NAJ3"/>
    <mergeCell ref="MYW3:MYZ3"/>
    <mergeCell ref="MZA3:MZD3"/>
    <mergeCell ref="MZE3:MZH3"/>
    <mergeCell ref="MZI3:MZL3"/>
    <mergeCell ref="MZM3:MZP3"/>
    <mergeCell ref="MYC3:MYF3"/>
    <mergeCell ref="MYG3:MYJ3"/>
    <mergeCell ref="MYK3:MYN3"/>
    <mergeCell ref="MYO3:MYR3"/>
    <mergeCell ref="MYS3:MYV3"/>
    <mergeCell ref="MXI3:MXL3"/>
    <mergeCell ref="MXM3:MXP3"/>
    <mergeCell ref="MXQ3:MXT3"/>
    <mergeCell ref="MXU3:MXX3"/>
    <mergeCell ref="MXY3:MYB3"/>
    <mergeCell ref="MWO3:MWR3"/>
    <mergeCell ref="MWS3:MWV3"/>
    <mergeCell ref="MWW3:MWZ3"/>
    <mergeCell ref="MXA3:MXD3"/>
    <mergeCell ref="MXE3:MXH3"/>
    <mergeCell ref="MVU3:MVX3"/>
    <mergeCell ref="MVY3:MWB3"/>
    <mergeCell ref="MWC3:MWF3"/>
    <mergeCell ref="MWG3:MWJ3"/>
    <mergeCell ref="MWK3:MWN3"/>
    <mergeCell ref="MVA3:MVD3"/>
    <mergeCell ref="MVE3:MVH3"/>
    <mergeCell ref="MVI3:MVL3"/>
    <mergeCell ref="MVM3:MVP3"/>
    <mergeCell ref="MVQ3:MVT3"/>
    <mergeCell ref="MUG3:MUJ3"/>
    <mergeCell ref="MUK3:MUN3"/>
    <mergeCell ref="MUO3:MUR3"/>
    <mergeCell ref="MUS3:MUV3"/>
    <mergeCell ref="MUW3:MUZ3"/>
    <mergeCell ref="MTM3:MTP3"/>
    <mergeCell ref="MTQ3:MTT3"/>
    <mergeCell ref="MTU3:MTX3"/>
    <mergeCell ref="MTY3:MUB3"/>
    <mergeCell ref="MUC3:MUF3"/>
    <mergeCell ref="MSS3:MSV3"/>
    <mergeCell ref="MSW3:MSZ3"/>
    <mergeCell ref="MTA3:MTD3"/>
    <mergeCell ref="MTE3:MTH3"/>
    <mergeCell ref="MTI3:MTL3"/>
    <mergeCell ref="MRY3:MSB3"/>
    <mergeCell ref="MSC3:MSF3"/>
    <mergeCell ref="MSG3:MSJ3"/>
    <mergeCell ref="MSK3:MSN3"/>
    <mergeCell ref="MSO3:MSR3"/>
    <mergeCell ref="MRE3:MRH3"/>
    <mergeCell ref="MRI3:MRL3"/>
    <mergeCell ref="MRM3:MRP3"/>
    <mergeCell ref="MRQ3:MRT3"/>
    <mergeCell ref="MRU3:MRX3"/>
    <mergeCell ref="MQK3:MQN3"/>
    <mergeCell ref="MQO3:MQR3"/>
    <mergeCell ref="MQS3:MQV3"/>
    <mergeCell ref="MQW3:MQZ3"/>
    <mergeCell ref="MRA3:MRD3"/>
    <mergeCell ref="MPQ3:MPT3"/>
    <mergeCell ref="MPU3:MPX3"/>
    <mergeCell ref="MPY3:MQB3"/>
    <mergeCell ref="MQC3:MQF3"/>
    <mergeCell ref="MQG3:MQJ3"/>
    <mergeCell ref="MOW3:MOZ3"/>
    <mergeCell ref="MPA3:MPD3"/>
    <mergeCell ref="MPE3:MPH3"/>
    <mergeCell ref="MPI3:MPL3"/>
    <mergeCell ref="MPM3:MPP3"/>
    <mergeCell ref="MOC3:MOF3"/>
    <mergeCell ref="MOG3:MOJ3"/>
    <mergeCell ref="MOK3:MON3"/>
    <mergeCell ref="MOO3:MOR3"/>
    <mergeCell ref="MOS3:MOV3"/>
    <mergeCell ref="MNI3:MNL3"/>
    <mergeCell ref="MNM3:MNP3"/>
    <mergeCell ref="MNQ3:MNT3"/>
    <mergeCell ref="MNU3:MNX3"/>
    <mergeCell ref="MNY3:MOB3"/>
    <mergeCell ref="MMO3:MMR3"/>
    <mergeCell ref="MMS3:MMV3"/>
    <mergeCell ref="MMW3:MMZ3"/>
    <mergeCell ref="MNA3:MND3"/>
    <mergeCell ref="MNE3:MNH3"/>
    <mergeCell ref="MLU3:MLX3"/>
    <mergeCell ref="MLY3:MMB3"/>
    <mergeCell ref="MMC3:MMF3"/>
    <mergeCell ref="MMG3:MMJ3"/>
    <mergeCell ref="MMK3:MMN3"/>
    <mergeCell ref="MLA3:MLD3"/>
    <mergeCell ref="MLE3:MLH3"/>
    <mergeCell ref="MLI3:MLL3"/>
    <mergeCell ref="MLM3:MLP3"/>
    <mergeCell ref="MLQ3:MLT3"/>
    <mergeCell ref="MKG3:MKJ3"/>
    <mergeCell ref="MKK3:MKN3"/>
    <mergeCell ref="MKO3:MKR3"/>
    <mergeCell ref="MKS3:MKV3"/>
    <mergeCell ref="MKW3:MKZ3"/>
    <mergeCell ref="MJM3:MJP3"/>
    <mergeCell ref="MJQ3:MJT3"/>
    <mergeCell ref="MJU3:MJX3"/>
    <mergeCell ref="MJY3:MKB3"/>
    <mergeCell ref="MKC3:MKF3"/>
    <mergeCell ref="MIS3:MIV3"/>
    <mergeCell ref="MIW3:MIZ3"/>
    <mergeCell ref="MJA3:MJD3"/>
    <mergeCell ref="MJE3:MJH3"/>
    <mergeCell ref="MJI3:MJL3"/>
    <mergeCell ref="MHY3:MIB3"/>
    <mergeCell ref="MIC3:MIF3"/>
    <mergeCell ref="MIG3:MIJ3"/>
    <mergeCell ref="MIK3:MIN3"/>
    <mergeCell ref="MIO3:MIR3"/>
    <mergeCell ref="MHE3:MHH3"/>
    <mergeCell ref="MHI3:MHL3"/>
    <mergeCell ref="MHM3:MHP3"/>
    <mergeCell ref="MHQ3:MHT3"/>
    <mergeCell ref="MHU3:MHX3"/>
    <mergeCell ref="MGK3:MGN3"/>
    <mergeCell ref="MGO3:MGR3"/>
    <mergeCell ref="MGS3:MGV3"/>
    <mergeCell ref="MGW3:MGZ3"/>
    <mergeCell ref="MHA3:MHD3"/>
    <mergeCell ref="MFQ3:MFT3"/>
    <mergeCell ref="MFU3:MFX3"/>
    <mergeCell ref="MFY3:MGB3"/>
    <mergeCell ref="MGC3:MGF3"/>
    <mergeCell ref="MGG3:MGJ3"/>
    <mergeCell ref="MEW3:MEZ3"/>
    <mergeCell ref="MFA3:MFD3"/>
    <mergeCell ref="MFE3:MFH3"/>
    <mergeCell ref="MFI3:MFL3"/>
    <mergeCell ref="MFM3:MFP3"/>
    <mergeCell ref="MEC3:MEF3"/>
    <mergeCell ref="MEG3:MEJ3"/>
    <mergeCell ref="MEK3:MEN3"/>
    <mergeCell ref="MEO3:MER3"/>
    <mergeCell ref="MES3:MEV3"/>
    <mergeCell ref="MDI3:MDL3"/>
    <mergeCell ref="MDM3:MDP3"/>
    <mergeCell ref="MDQ3:MDT3"/>
    <mergeCell ref="MDU3:MDX3"/>
    <mergeCell ref="MDY3:MEB3"/>
    <mergeCell ref="MCO3:MCR3"/>
    <mergeCell ref="MCS3:MCV3"/>
    <mergeCell ref="MCW3:MCZ3"/>
    <mergeCell ref="MDA3:MDD3"/>
    <mergeCell ref="MDE3:MDH3"/>
    <mergeCell ref="MBU3:MBX3"/>
    <mergeCell ref="MBY3:MCB3"/>
    <mergeCell ref="MCC3:MCF3"/>
    <mergeCell ref="MCG3:MCJ3"/>
    <mergeCell ref="MCK3:MCN3"/>
    <mergeCell ref="MBA3:MBD3"/>
    <mergeCell ref="MBE3:MBH3"/>
    <mergeCell ref="MBI3:MBL3"/>
    <mergeCell ref="MBM3:MBP3"/>
    <mergeCell ref="MBQ3:MBT3"/>
    <mergeCell ref="MAG3:MAJ3"/>
    <mergeCell ref="MAK3:MAN3"/>
    <mergeCell ref="MAO3:MAR3"/>
    <mergeCell ref="MAS3:MAV3"/>
    <mergeCell ref="MAW3:MAZ3"/>
    <mergeCell ref="LZM3:LZP3"/>
    <mergeCell ref="LZQ3:LZT3"/>
    <mergeCell ref="LZU3:LZX3"/>
    <mergeCell ref="LZY3:MAB3"/>
    <mergeCell ref="MAC3:MAF3"/>
    <mergeCell ref="LYS3:LYV3"/>
    <mergeCell ref="LYW3:LYZ3"/>
    <mergeCell ref="LZA3:LZD3"/>
    <mergeCell ref="LZE3:LZH3"/>
    <mergeCell ref="LZI3:LZL3"/>
    <mergeCell ref="LXY3:LYB3"/>
    <mergeCell ref="LYC3:LYF3"/>
    <mergeCell ref="LYG3:LYJ3"/>
    <mergeCell ref="LYK3:LYN3"/>
    <mergeCell ref="LYO3:LYR3"/>
    <mergeCell ref="LXE3:LXH3"/>
    <mergeCell ref="LXI3:LXL3"/>
    <mergeCell ref="LXM3:LXP3"/>
    <mergeCell ref="LXQ3:LXT3"/>
    <mergeCell ref="LXU3:LXX3"/>
    <mergeCell ref="LWK3:LWN3"/>
    <mergeCell ref="LWO3:LWR3"/>
    <mergeCell ref="LWS3:LWV3"/>
    <mergeCell ref="LWW3:LWZ3"/>
    <mergeCell ref="LXA3:LXD3"/>
    <mergeCell ref="LVQ3:LVT3"/>
    <mergeCell ref="LVU3:LVX3"/>
    <mergeCell ref="LVY3:LWB3"/>
    <mergeCell ref="LWC3:LWF3"/>
    <mergeCell ref="LWG3:LWJ3"/>
    <mergeCell ref="LUW3:LUZ3"/>
    <mergeCell ref="LVA3:LVD3"/>
    <mergeCell ref="LVE3:LVH3"/>
    <mergeCell ref="LVI3:LVL3"/>
    <mergeCell ref="LVM3:LVP3"/>
    <mergeCell ref="LUC3:LUF3"/>
    <mergeCell ref="LUG3:LUJ3"/>
    <mergeCell ref="LUK3:LUN3"/>
    <mergeCell ref="LUO3:LUR3"/>
    <mergeCell ref="LUS3:LUV3"/>
    <mergeCell ref="LTI3:LTL3"/>
    <mergeCell ref="LTM3:LTP3"/>
    <mergeCell ref="LTQ3:LTT3"/>
    <mergeCell ref="LTU3:LTX3"/>
    <mergeCell ref="LTY3:LUB3"/>
    <mergeCell ref="LSO3:LSR3"/>
    <mergeCell ref="LSS3:LSV3"/>
    <mergeCell ref="LSW3:LSZ3"/>
    <mergeCell ref="LTA3:LTD3"/>
    <mergeCell ref="LTE3:LTH3"/>
    <mergeCell ref="LRU3:LRX3"/>
    <mergeCell ref="LRY3:LSB3"/>
    <mergeCell ref="LSC3:LSF3"/>
    <mergeCell ref="LSG3:LSJ3"/>
    <mergeCell ref="LSK3:LSN3"/>
    <mergeCell ref="LRA3:LRD3"/>
    <mergeCell ref="LRE3:LRH3"/>
    <mergeCell ref="LRI3:LRL3"/>
    <mergeCell ref="LRM3:LRP3"/>
    <mergeCell ref="LRQ3:LRT3"/>
    <mergeCell ref="LQG3:LQJ3"/>
    <mergeCell ref="LQK3:LQN3"/>
    <mergeCell ref="LQO3:LQR3"/>
    <mergeCell ref="LQS3:LQV3"/>
    <mergeCell ref="LQW3:LQZ3"/>
    <mergeCell ref="LPM3:LPP3"/>
    <mergeCell ref="LPQ3:LPT3"/>
    <mergeCell ref="LPU3:LPX3"/>
    <mergeCell ref="LPY3:LQB3"/>
    <mergeCell ref="LQC3:LQF3"/>
    <mergeCell ref="LOS3:LOV3"/>
    <mergeCell ref="LOW3:LOZ3"/>
    <mergeCell ref="LPA3:LPD3"/>
    <mergeCell ref="LPE3:LPH3"/>
    <mergeCell ref="LPI3:LPL3"/>
    <mergeCell ref="LNY3:LOB3"/>
    <mergeCell ref="LOC3:LOF3"/>
    <mergeCell ref="LOG3:LOJ3"/>
    <mergeCell ref="LOK3:LON3"/>
    <mergeCell ref="LOO3:LOR3"/>
    <mergeCell ref="LNE3:LNH3"/>
    <mergeCell ref="LNI3:LNL3"/>
    <mergeCell ref="LNM3:LNP3"/>
    <mergeCell ref="LNQ3:LNT3"/>
    <mergeCell ref="LNU3:LNX3"/>
    <mergeCell ref="LMK3:LMN3"/>
    <mergeCell ref="LMO3:LMR3"/>
    <mergeCell ref="LMS3:LMV3"/>
    <mergeCell ref="LMW3:LMZ3"/>
    <mergeCell ref="LNA3:LND3"/>
    <mergeCell ref="LLQ3:LLT3"/>
    <mergeCell ref="LLU3:LLX3"/>
    <mergeCell ref="LLY3:LMB3"/>
    <mergeCell ref="LMC3:LMF3"/>
    <mergeCell ref="LMG3:LMJ3"/>
    <mergeCell ref="LKW3:LKZ3"/>
    <mergeCell ref="LLA3:LLD3"/>
    <mergeCell ref="LLE3:LLH3"/>
    <mergeCell ref="LLI3:LLL3"/>
    <mergeCell ref="LLM3:LLP3"/>
    <mergeCell ref="LKC3:LKF3"/>
    <mergeCell ref="LKG3:LKJ3"/>
    <mergeCell ref="LKK3:LKN3"/>
    <mergeCell ref="LKO3:LKR3"/>
    <mergeCell ref="LKS3:LKV3"/>
    <mergeCell ref="LJI3:LJL3"/>
    <mergeCell ref="LJM3:LJP3"/>
    <mergeCell ref="LJQ3:LJT3"/>
    <mergeCell ref="LJU3:LJX3"/>
    <mergeCell ref="LJY3:LKB3"/>
    <mergeCell ref="LIO3:LIR3"/>
    <mergeCell ref="LIS3:LIV3"/>
    <mergeCell ref="LIW3:LIZ3"/>
    <mergeCell ref="LJA3:LJD3"/>
    <mergeCell ref="LJE3:LJH3"/>
    <mergeCell ref="LHU3:LHX3"/>
    <mergeCell ref="LHY3:LIB3"/>
    <mergeCell ref="LIC3:LIF3"/>
    <mergeCell ref="LIG3:LIJ3"/>
    <mergeCell ref="LIK3:LIN3"/>
    <mergeCell ref="LHA3:LHD3"/>
    <mergeCell ref="LHE3:LHH3"/>
    <mergeCell ref="LHI3:LHL3"/>
    <mergeCell ref="LHM3:LHP3"/>
    <mergeCell ref="LHQ3:LHT3"/>
    <mergeCell ref="LGG3:LGJ3"/>
    <mergeCell ref="LGK3:LGN3"/>
    <mergeCell ref="LGO3:LGR3"/>
    <mergeCell ref="LGS3:LGV3"/>
    <mergeCell ref="LGW3:LGZ3"/>
    <mergeCell ref="LFM3:LFP3"/>
    <mergeCell ref="LFQ3:LFT3"/>
    <mergeCell ref="LFU3:LFX3"/>
    <mergeCell ref="LFY3:LGB3"/>
    <mergeCell ref="LGC3:LGF3"/>
    <mergeCell ref="LES3:LEV3"/>
    <mergeCell ref="LEW3:LEZ3"/>
    <mergeCell ref="LFA3:LFD3"/>
    <mergeCell ref="LFE3:LFH3"/>
    <mergeCell ref="LFI3:LFL3"/>
    <mergeCell ref="LDY3:LEB3"/>
    <mergeCell ref="LEC3:LEF3"/>
    <mergeCell ref="LEG3:LEJ3"/>
    <mergeCell ref="LEK3:LEN3"/>
    <mergeCell ref="LEO3:LER3"/>
    <mergeCell ref="LDE3:LDH3"/>
    <mergeCell ref="LDI3:LDL3"/>
    <mergeCell ref="LDM3:LDP3"/>
    <mergeCell ref="LDQ3:LDT3"/>
    <mergeCell ref="LDU3:LDX3"/>
    <mergeCell ref="LCK3:LCN3"/>
    <mergeCell ref="LCO3:LCR3"/>
    <mergeCell ref="LCS3:LCV3"/>
    <mergeCell ref="LCW3:LCZ3"/>
    <mergeCell ref="LDA3:LDD3"/>
    <mergeCell ref="LBQ3:LBT3"/>
    <mergeCell ref="LBU3:LBX3"/>
    <mergeCell ref="LBY3:LCB3"/>
    <mergeCell ref="LCC3:LCF3"/>
    <mergeCell ref="LCG3:LCJ3"/>
    <mergeCell ref="LAW3:LAZ3"/>
    <mergeCell ref="LBA3:LBD3"/>
    <mergeCell ref="LBE3:LBH3"/>
    <mergeCell ref="LBI3:LBL3"/>
    <mergeCell ref="LBM3:LBP3"/>
    <mergeCell ref="LAC3:LAF3"/>
    <mergeCell ref="LAG3:LAJ3"/>
    <mergeCell ref="LAK3:LAN3"/>
    <mergeCell ref="LAO3:LAR3"/>
    <mergeCell ref="LAS3:LAV3"/>
    <mergeCell ref="KZI3:KZL3"/>
    <mergeCell ref="KZM3:KZP3"/>
    <mergeCell ref="KZQ3:KZT3"/>
    <mergeCell ref="KZU3:KZX3"/>
    <mergeCell ref="KZY3:LAB3"/>
    <mergeCell ref="KYO3:KYR3"/>
    <mergeCell ref="KYS3:KYV3"/>
    <mergeCell ref="KYW3:KYZ3"/>
    <mergeCell ref="KZA3:KZD3"/>
    <mergeCell ref="KZE3:KZH3"/>
    <mergeCell ref="KXU3:KXX3"/>
    <mergeCell ref="KXY3:KYB3"/>
    <mergeCell ref="KYC3:KYF3"/>
    <mergeCell ref="KYG3:KYJ3"/>
    <mergeCell ref="KYK3:KYN3"/>
    <mergeCell ref="KXA3:KXD3"/>
    <mergeCell ref="KXE3:KXH3"/>
    <mergeCell ref="KXI3:KXL3"/>
    <mergeCell ref="KXM3:KXP3"/>
    <mergeCell ref="KXQ3:KXT3"/>
    <mergeCell ref="KWG3:KWJ3"/>
    <mergeCell ref="KWK3:KWN3"/>
    <mergeCell ref="KWO3:KWR3"/>
    <mergeCell ref="KWS3:KWV3"/>
    <mergeCell ref="KWW3:KWZ3"/>
    <mergeCell ref="KVM3:KVP3"/>
    <mergeCell ref="KVQ3:KVT3"/>
    <mergeCell ref="KVU3:KVX3"/>
    <mergeCell ref="KVY3:KWB3"/>
    <mergeCell ref="KWC3:KWF3"/>
    <mergeCell ref="KUS3:KUV3"/>
    <mergeCell ref="KUW3:KUZ3"/>
    <mergeCell ref="KVA3:KVD3"/>
    <mergeCell ref="KVE3:KVH3"/>
    <mergeCell ref="KVI3:KVL3"/>
    <mergeCell ref="KTY3:KUB3"/>
    <mergeCell ref="KUC3:KUF3"/>
    <mergeCell ref="KUG3:KUJ3"/>
    <mergeCell ref="KUK3:KUN3"/>
    <mergeCell ref="KUO3:KUR3"/>
    <mergeCell ref="KTE3:KTH3"/>
    <mergeCell ref="KTI3:KTL3"/>
    <mergeCell ref="KTM3:KTP3"/>
    <mergeCell ref="KTQ3:KTT3"/>
    <mergeCell ref="KTU3:KTX3"/>
    <mergeCell ref="KSK3:KSN3"/>
    <mergeCell ref="KSO3:KSR3"/>
    <mergeCell ref="KSS3:KSV3"/>
    <mergeCell ref="KSW3:KSZ3"/>
    <mergeCell ref="KTA3:KTD3"/>
    <mergeCell ref="KRQ3:KRT3"/>
    <mergeCell ref="KRU3:KRX3"/>
    <mergeCell ref="KRY3:KSB3"/>
    <mergeCell ref="KSC3:KSF3"/>
    <mergeCell ref="KSG3:KSJ3"/>
    <mergeCell ref="KQW3:KQZ3"/>
    <mergeCell ref="KRA3:KRD3"/>
    <mergeCell ref="KRE3:KRH3"/>
    <mergeCell ref="KRI3:KRL3"/>
    <mergeCell ref="KRM3:KRP3"/>
    <mergeCell ref="KQC3:KQF3"/>
    <mergeCell ref="KQG3:KQJ3"/>
    <mergeCell ref="KQK3:KQN3"/>
    <mergeCell ref="KQO3:KQR3"/>
    <mergeCell ref="KQS3:KQV3"/>
    <mergeCell ref="KPI3:KPL3"/>
    <mergeCell ref="KPM3:KPP3"/>
    <mergeCell ref="KPQ3:KPT3"/>
    <mergeCell ref="KPU3:KPX3"/>
    <mergeCell ref="KPY3:KQB3"/>
    <mergeCell ref="KOO3:KOR3"/>
    <mergeCell ref="KOS3:KOV3"/>
    <mergeCell ref="KOW3:KOZ3"/>
    <mergeCell ref="KPA3:KPD3"/>
    <mergeCell ref="KPE3:KPH3"/>
    <mergeCell ref="KNU3:KNX3"/>
    <mergeCell ref="KNY3:KOB3"/>
    <mergeCell ref="KOC3:KOF3"/>
    <mergeCell ref="KOG3:KOJ3"/>
    <mergeCell ref="KOK3:KON3"/>
    <mergeCell ref="KNA3:KND3"/>
    <mergeCell ref="KNE3:KNH3"/>
    <mergeCell ref="KNI3:KNL3"/>
    <mergeCell ref="KNM3:KNP3"/>
    <mergeCell ref="KNQ3:KNT3"/>
    <mergeCell ref="KMG3:KMJ3"/>
    <mergeCell ref="KMK3:KMN3"/>
    <mergeCell ref="KMO3:KMR3"/>
    <mergeCell ref="KMS3:KMV3"/>
    <mergeCell ref="KMW3:KMZ3"/>
    <mergeCell ref="KLM3:KLP3"/>
    <mergeCell ref="KLQ3:KLT3"/>
    <mergeCell ref="KLU3:KLX3"/>
    <mergeCell ref="KLY3:KMB3"/>
    <mergeCell ref="KMC3:KMF3"/>
    <mergeCell ref="KKS3:KKV3"/>
    <mergeCell ref="KKW3:KKZ3"/>
    <mergeCell ref="KLA3:KLD3"/>
    <mergeCell ref="KLE3:KLH3"/>
    <mergeCell ref="KLI3:KLL3"/>
    <mergeCell ref="KJY3:KKB3"/>
    <mergeCell ref="KKC3:KKF3"/>
    <mergeCell ref="KKG3:KKJ3"/>
    <mergeCell ref="KKK3:KKN3"/>
    <mergeCell ref="KKO3:KKR3"/>
    <mergeCell ref="KJE3:KJH3"/>
    <mergeCell ref="KJI3:KJL3"/>
    <mergeCell ref="KJM3:KJP3"/>
    <mergeCell ref="KJQ3:KJT3"/>
    <mergeCell ref="KJU3:KJX3"/>
    <mergeCell ref="KIK3:KIN3"/>
    <mergeCell ref="KIO3:KIR3"/>
    <mergeCell ref="KIS3:KIV3"/>
    <mergeCell ref="KIW3:KIZ3"/>
    <mergeCell ref="KJA3:KJD3"/>
    <mergeCell ref="KHQ3:KHT3"/>
    <mergeCell ref="KHU3:KHX3"/>
    <mergeCell ref="KHY3:KIB3"/>
    <mergeCell ref="KIC3:KIF3"/>
    <mergeCell ref="KIG3:KIJ3"/>
    <mergeCell ref="KGW3:KGZ3"/>
    <mergeCell ref="KHA3:KHD3"/>
    <mergeCell ref="KHE3:KHH3"/>
    <mergeCell ref="KHI3:KHL3"/>
    <mergeCell ref="KHM3:KHP3"/>
    <mergeCell ref="KGC3:KGF3"/>
    <mergeCell ref="KGG3:KGJ3"/>
    <mergeCell ref="KGK3:KGN3"/>
    <mergeCell ref="KGO3:KGR3"/>
    <mergeCell ref="KGS3:KGV3"/>
    <mergeCell ref="KFI3:KFL3"/>
    <mergeCell ref="KFM3:KFP3"/>
    <mergeCell ref="KFQ3:KFT3"/>
    <mergeCell ref="KFU3:KFX3"/>
    <mergeCell ref="KFY3:KGB3"/>
    <mergeCell ref="KEO3:KER3"/>
    <mergeCell ref="KES3:KEV3"/>
    <mergeCell ref="KEW3:KEZ3"/>
    <mergeCell ref="KFA3:KFD3"/>
    <mergeCell ref="KFE3:KFH3"/>
    <mergeCell ref="KDU3:KDX3"/>
    <mergeCell ref="KDY3:KEB3"/>
    <mergeCell ref="KEC3:KEF3"/>
    <mergeCell ref="KEG3:KEJ3"/>
    <mergeCell ref="KEK3:KEN3"/>
    <mergeCell ref="KDA3:KDD3"/>
    <mergeCell ref="KDE3:KDH3"/>
    <mergeCell ref="KDI3:KDL3"/>
    <mergeCell ref="KDM3:KDP3"/>
    <mergeCell ref="KDQ3:KDT3"/>
    <mergeCell ref="KCG3:KCJ3"/>
    <mergeCell ref="KCK3:KCN3"/>
    <mergeCell ref="KCO3:KCR3"/>
    <mergeCell ref="KCS3:KCV3"/>
    <mergeCell ref="KCW3:KCZ3"/>
    <mergeCell ref="KBM3:KBP3"/>
    <mergeCell ref="KBQ3:KBT3"/>
    <mergeCell ref="KBU3:KBX3"/>
    <mergeCell ref="KBY3:KCB3"/>
    <mergeCell ref="KCC3:KCF3"/>
    <mergeCell ref="KAS3:KAV3"/>
    <mergeCell ref="KAW3:KAZ3"/>
    <mergeCell ref="KBA3:KBD3"/>
    <mergeCell ref="KBE3:KBH3"/>
    <mergeCell ref="KBI3:KBL3"/>
    <mergeCell ref="JZY3:KAB3"/>
    <mergeCell ref="KAC3:KAF3"/>
    <mergeCell ref="KAG3:KAJ3"/>
    <mergeCell ref="KAK3:KAN3"/>
    <mergeCell ref="KAO3:KAR3"/>
    <mergeCell ref="JZE3:JZH3"/>
    <mergeCell ref="JZI3:JZL3"/>
    <mergeCell ref="JZM3:JZP3"/>
    <mergeCell ref="JZQ3:JZT3"/>
    <mergeCell ref="JZU3:JZX3"/>
    <mergeCell ref="JYK3:JYN3"/>
    <mergeCell ref="JYO3:JYR3"/>
    <mergeCell ref="JYS3:JYV3"/>
    <mergeCell ref="JYW3:JYZ3"/>
    <mergeCell ref="JZA3:JZD3"/>
    <mergeCell ref="JXQ3:JXT3"/>
    <mergeCell ref="JXU3:JXX3"/>
    <mergeCell ref="JXY3:JYB3"/>
    <mergeCell ref="JYC3:JYF3"/>
    <mergeCell ref="JYG3:JYJ3"/>
    <mergeCell ref="JWW3:JWZ3"/>
    <mergeCell ref="JXA3:JXD3"/>
    <mergeCell ref="JXE3:JXH3"/>
    <mergeCell ref="JXI3:JXL3"/>
    <mergeCell ref="JXM3:JXP3"/>
    <mergeCell ref="JWC3:JWF3"/>
    <mergeCell ref="JWG3:JWJ3"/>
    <mergeCell ref="JWK3:JWN3"/>
    <mergeCell ref="JWO3:JWR3"/>
    <mergeCell ref="JWS3:JWV3"/>
    <mergeCell ref="JVI3:JVL3"/>
    <mergeCell ref="JVM3:JVP3"/>
    <mergeCell ref="JVQ3:JVT3"/>
    <mergeCell ref="JVU3:JVX3"/>
    <mergeCell ref="JVY3:JWB3"/>
    <mergeCell ref="JUO3:JUR3"/>
    <mergeCell ref="JUS3:JUV3"/>
    <mergeCell ref="JUW3:JUZ3"/>
    <mergeCell ref="JVA3:JVD3"/>
    <mergeCell ref="JVE3:JVH3"/>
    <mergeCell ref="JTU3:JTX3"/>
    <mergeCell ref="JTY3:JUB3"/>
    <mergeCell ref="JUC3:JUF3"/>
    <mergeCell ref="JUG3:JUJ3"/>
    <mergeCell ref="JUK3:JUN3"/>
    <mergeCell ref="JTA3:JTD3"/>
    <mergeCell ref="JTE3:JTH3"/>
    <mergeCell ref="JTI3:JTL3"/>
    <mergeCell ref="JTM3:JTP3"/>
    <mergeCell ref="JTQ3:JTT3"/>
    <mergeCell ref="JSG3:JSJ3"/>
    <mergeCell ref="JSK3:JSN3"/>
    <mergeCell ref="JSO3:JSR3"/>
    <mergeCell ref="JSS3:JSV3"/>
    <mergeCell ref="JSW3:JSZ3"/>
    <mergeCell ref="JRM3:JRP3"/>
    <mergeCell ref="JRQ3:JRT3"/>
    <mergeCell ref="JRU3:JRX3"/>
    <mergeCell ref="JRY3:JSB3"/>
    <mergeCell ref="JSC3:JSF3"/>
    <mergeCell ref="JQS3:JQV3"/>
    <mergeCell ref="JQW3:JQZ3"/>
    <mergeCell ref="JRA3:JRD3"/>
    <mergeCell ref="JRE3:JRH3"/>
    <mergeCell ref="JRI3:JRL3"/>
    <mergeCell ref="JPY3:JQB3"/>
    <mergeCell ref="JQC3:JQF3"/>
    <mergeCell ref="JQG3:JQJ3"/>
    <mergeCell ref="JQK3:JQN3"/>
    <mergeCell ref="JQO3:JQR3"/>
    <mergeCell ref="JPE3:JPH3"/>
    <mergeCell ref="JPI3:JPL3"/>
    <mergeCell ref="JPM3:JPP3"/>
    <mergeCell ref="JPQ3:JPT3"/>
    <mergeCell ref="JPU3:JPX3"/>
    <mergeCell ref="JOK3:JON3"/>
    <mergeCell ref="JOO3:JOR3"/>
    <mergeCell ref="JOS3:JOV3"/>
    <mergeCell ref="JOW3:JOZ3"/>
    <mergeCell ref="JPA3:JPD3"/>
    <mergeCell ref="JNQ3:JNT3"/>
    <mergeCell ref="JNU3:JNX3"/>
    <mergeCell ref="JNY3:JOB3"/>
    <mergeCell ref="JOC3:JOF3"/>
    <mergeCell ref="JOG3:JOJ3"/>
    <mergeCell ref="JMW3:JMZ3"/>
    <mergeCell ref="JNA3:JND3"/>
    <mergeCell ref="JNE3:JNH3"/>
    <mergeCell ref="JNI3:JNL3"/>
    <mergeCell ref="JNM3:JNP3"/>
    <mergeCell ref="JMC3:JMF3"/>
    <mergeCell ref="JMG3:JMJ3"/>
    <mergeCell ref="JMK3:JMN3"/>
    <mergeCell ref="JMO3:JMR3"/>
    <mergeCell ref="JMS3:JMV3"/>
    <mergeCell ref="JLI3:JLL3"/>
    <mergeCell ref="JLM3:JLP3"/>
    <mergeCell ref="JLQ3:JLT3"/>
    <mergeCell ref="JLU3:JLX3"/>
    <mergeCell ref="JLY3:JMB3"/>
    <mergeCell ref="JKO3:JKR3"/>
    <mergeCell ref="JKS3:JKV3"/>
    <mergeCell ref="JKW3:JKZ3"/>
    <mergeCell ref="JLA3:JLD3"/>
    <mergeCell ref="JLE3:JLH3"/>
    <mergeCell ref="JJU3:JJX3"/>
    <mergeCell ref="JJY3:JKB3"/>
    <mergeCell ref="JKC3:JKF3"/>
    <mergeCell ref="JKG3:JKJ3"/>
    <mergeCell ref="JKK3:JKN3"/>
    <mergeCell ref="JJA3:JJD3"/>
    <mergeCell ref="JJE3:JJH3"/>
    <mergeCell ref="JJI3:JJL3"/>
    <mergeCell ref="JJM3:JJP3"/>
    <mergeCell ref="JJQ3:JJT3"/>
    <mergeCell ref="JIG3:JIJ3"/>
    <mergeCell ref="JIK3:JIN3"/>
    <mergeCell ref="JIO3:JIR3"/>
    <mergeCell ref="JIS3:JIV3"/>
    <mergeCell ref="JIW3:JIZ3"/>
    <mergeCell ref="JHM3:JHP3"/>
    <mergeCell ref="JHQ3:JHT3"/>
    <mergeCell ref="JHU3:JHX3"/>
    <mergeCell ref="JHY3:JIB3"/>
    <mergeCell ref="JIC3:JIF3"/>
    <mergeCell ref="JGS3:JGV3"/>
    <mergeCell ref="JGW3:JGZ3"/>
    <mergeCell ref="JHA3:JHD3"/>
    <mergeCell ref="JHE3:JHH3"/>
    <mergeCell ref="JHI3:JHL3"/>
    <mergeCell ref="JFY3:JGB3"/>
    <mergeCell ref="JGC3:JGF3"/>
    <mergeCell ref="JGG3:JGJ3"/>
    <mergeCell ref="JGK3:JGN3"/>
    <mergeCell ref="JGO3:JGR3"/>
    <mergeCell ref="JFE3:JFH3"/>
    <mergeCell ref="JFI3:JFL3"/>
    <mergeCell ref="JFM3:JFP3"/>
    <mergeCell ref="JFQ3:JFT3"/>
    <mergeCell ref="JFU3:JFX3"/>
    <mergeCell ref="JEK3:JEN3"/>
    <mergeCell ref="JEO3:JER3"/>
    <mergeCell ref="JES3:JEV3"/>
    <mergeCell ref="JEW3:JEZ3"/>
    <mergeCell ref="JFA3:JFD3"/>
    <mergeCell ref="JDQ3:JDT3"/>
    <mergeCell ref="JDU3:JDX3"/>
    <mergeCell ref="JDY3:JEB3"/>
    <mergeCell ref="JEC3:JEF3"/>
    <mergeCell ref="JEG3:JEJ3"/>
    <mergeCell ref="JCW3:JCZ3"/>
    <mergeCell ref="JDA3:JDD3"/>
    <mergeCell ref="JDE3:JDH3"/>
    <mergeCell ref="JDI3:JDL3"/>
    <mergeCell ref="JDM3:JDP3"/>
    <mergeCell ref="JCC3:JCF3"/>
    <mergeCell ref="JCG3:JCJ3"/>
    <mergeCell ref="JCK3:JCN3"/>
    <mergeCell ref="JCO3:JCR3"/>
    <mergeCell ref="JCS3:JCV3"/>
    <mergeCell ref="JBI3:JBL3"/>
    <mergeCell ref="JBM3:JBP3"/>
    <mergeCell ref="JBQ3:JBT3"/>
    <mergeCell ref="JBU3:JBX3"/>
    <mergeCell ref="JBY3:JCB3"/>
    <mergeCell ref="JAO3:JAR3"/>
    <mergeCell ref="JAS3:JAV3"/>
    <mergeCell ref="JAW3:JAZ3"/>
    <mergeCell ref="JBA3:JBD3"/>
    <mergeCell ref="JBE3:JBH3"/>
    <mergeCell ref="IZU3:IZX3"/>
    <mergeCell ref="IZY3:JAB3"/>
    <mergeCell ref="JAC3:JAF3"/>
    <mergeCell ref="JAG3:JAJ3"/>
    <mergeCell ref="JAK3:JAN3"/>
    <mergeCell ref="IZA3:IZD3"/>
    <mergeCell ref="IZE3:IZH3"/>
    <mergeCell ref="IZI3:IZL3"/>
    <mergeCell ref="IZM3:IZP3"/>
    <mergeCell ref="IZQ3:IZT3"/>
    <mergeCell ref="IYG3:IYJ3"/>
    <mergeCell ref="IYK3:IYN3"/>
    <mergeCell ref="IYO3:IYR3"/>
    <mergeCell ref="IYS3:IYV3"/>
    <mergeCell ref="IYW3:IYZ3"/>
    <mergeCell ref="IXM3:IXP3"/>
    <mergeCell ref="IXQ3:IXT3"/>
    <mergeCell ref="IXU3:IXX3"/>
    <mergeCell ref="IXY3:IYB3"/>
    <mergeCell ref="IYC3:IYF3"/>
    <mergeCell ref="IWS3:IWV3"/>
    <mergeCell ref="IWW3:IWZ3"/>
    <mergeCell ref="IXA3:IXD3"/>
    <mergeCell ref="IXE3:IXH3"/>
    <mergeCell ref="IXI3:IXL3"/>
    <mergeCell ref="IVY3:IWB3"/>
    <mergeCell ref="IWC3:IWF3"/>
    <mergeCell ref="IWG3:IWJ3"/>
    <mergeCell ref="IWK3:IWN3"/>
    <mergeCell ref="IWO3:IWR3"/>
    <mergeCell ref="IVE3:IVH3"/>
    <mergeCell ref="IVI3:IVL3"/>
    <mergeCell ref="IVM3:IVP3"/>
    <mergeCell ref="IVQ3:IVT3"/>
    <mergeCell ref="IVU3:IVX3"/>
    <mergeCell ref="IUK3:IUN3"/>
    <mergeCell ref="IUO3:IUR3"/>
    <mergeCell ref="IUS3:IUV3"/>
    <mergeCell ref="IUW3:IUZ3"/>
    <mergeCell ref="IVA3:IVD3"/>
    <mergeCell ref="ITQ3:ITT3"/>
    <mergeCell ref="ITU3:ITX3"/>
    <mergeCell ref="ITY3:IUB3"/>
    <mergeCell ref="IUC3:IUF3"/>
    <mergeCell ref="IUG3:IUJ3"/>
    <mergeCell ref="ISW3:ISZ3"/>
    <mergeCell ref="ITA3:ITD3"/>
    <mergeCell ref="ITE3:ITH3"/>
    <mergeCell ref="ITI3:ITL3"/>
    <mergeCell ref="ITM3:ITP3"/>
    <mergeCell ref="ISC3:ISF3"/>
    <mergeCell ref="ISG3:ISJ3"/>
    <mergeCell ref="ISK3:ISN3"/>
    <mergeCell ref="ISO3:ISR3"/>
    <mergeCell ref="ISS3:ISV3"/>
    <mergeCell ref="IRI3:IRL3"/>
    <mergeCell ref="IRM3:IRP3"/>
    <mergeCell ref="IRQ3:IRT3"/>
    <mergeCell ref="IRU3:IRX3"/>
    <mergeCell ref="IRY3:ISB3"/>
    <mergeCell ref="IQO3:IQR3"/>
    <mergeCell ref="IQS3:IQV3"/>
    <mergeCell ref="IQW3:IQZ3"/>
    <mergeCell ref="IRA3:IRD3"/>
    <mergeCell ref="IRE3:IRH3"/>
    <mergeCell ref="IPU3:IPX3"/>
    <mergeCell ref="IPY3:IQB3"/>
    <mergeCell ref="IQC3:IQF3"/>
    <mergeCell ref="IQG3:IQJ3"/>
    <mergeCell ref="IQK3:IQN3"/>
    <mergeCell ref="IPA3:IPD3"/>
    <mergeCell ref="IPE3:IPH3"/>
    <mergeCell ref="IPI3:IPL3"/>
    <mergeCell ref="IPM3:IPP3"/>
    <mergeCell ref="IPQ3:IPT3"/>
    <mergeCell ref="IOG3:IOJ3"/>
    <mergeCell ref="IOK3:ION3"/>
    <mergeCell ref="IOO3:IOR3"/>
    <mergeCell ref="IOS3:IOV3"/>
    <mergeCell ref="IOW3:IOZ3"/>
    <mergeCell ref="INM3:INP3"/>
    <mergeCell ref="INQ3:INT3"/>
    <mergeCell ref="INU3:INX3"/>
    <mergeCell ref="INY3:IOB3"/>
    <mergeCell ref="IOC3:IOF3"/>
    <mergeCell ref="IMS3:IMV3"/>
    <mergeCell ref="IMW3:IMZ3"/>
    <mergeCell ref="INA3:IND3"/>
    <mergeCell ref="INE3:INH3"/>
    <mergeCell ref="INI3:INL3"/>
    <mergeCell ref="ILY3:IMB3"/>
    <mergeCell ref="IMC3:IMF3"/>
    <mergeCell ref="IMG3:IMJ3"/>
    <mergeCell ref="IMK3:IMN3"/>
    <mergeCell ref="IMO3:IMR3"/>
    <mergeCell ref="ILE3:ILH3"/>
    <mergeCell ref="ILI3:ILL3"/>
    <mergeCell ref="ILM3:ILP3"/>
    <mergeCell ref="ILQ3:ILT3"/>
    <mergeCell ref="ILU3:ILX3"/>
    <mergeCell ref="IKK3:IKN3"/>
    <mergeCell ref="IKO3:IKR3"/>
    <mergeCell ref="IKS3:IKV3"/>
    <mergeCell ref="IKW3:IKZ3"/>
    <mergeCell ref="ILA3:ILD3"/>
    <mergeCell ref="IJQ3:IJT3"/>
    <mergeCell ref="IJU3:IJX3"/>
    <mergeCell ref="IJY3:IKB3"/>
    <mergeCell ref="IKC3:IKF3"/>
    <mergeCell ref="IKG3:IKJ3"/>
    <mergeCell ref="IIW3:IIZ3"/>
    <mergeCell ref="IJA3:IJD3"/>
    <mergeCell ref="IJE3:IJH3"/>
    <mergeCell ref="IJI3:IJL3"/>
    <mergeCell ref="IJM3:IJP3"/>
    <mergeCell ref="IIC3:IIF3"/>
    <mergeCell ref="IIG3:IIJ3"/>
    <mergeCell ref="IIK3:IIN3"/>
    <mergeCell ref="IIO3:IIR3"/>
    <mergeCell ref="IIS3:IIV3"/>
    <mergeCell ref="IHI3:IHL3"/>
    <mergeCell ref="IHM3:IHP3"/>
    <mergeCell ref="IHQ3:IHT3"/>
    <mergeCell ref="IHU3:IHX3"/>
    <mergeCell ref="IHY3:IIB3"/>
    <mergeCell ref="IGO3:IGR3"/>
    <mergeCell ref="IGS3:IGV3"/>
    <mergeCell ref="IGW3:IGZ3"/>
    <mergeCell ref="IHA3:IHD3"/>
    <mergeCell ref="IHE3:IHH3"/>
    <mergeCell ref="IFU3:IFX3"/>
    <mergeCell ref="IFY3:IGB3"/>
    <mergeCell ref="IGC3:IGF3"/>
    <mergeCell ref="IGG3:IGJ3"/>
    <mergeCell ref="IGK3:IGN3"/>
    <mergeCell ref="IFA3:IFD3"/>
    <mergeCell ref="IFE3:IFH3"/>
    <mergeCell ref="IFI3:IFL3"/>
    <mergeCell ref="IFM3:IFP3"/>
    <mergeCell ref="IFQ3:IFT3"/>
    <mergeCell ref="IEG3:IEJ3"/>
    <mergeCell ref="IEK3:IEN3"/>
    <mergeCell ref="IEO3:IER3"/>
    <mergeCell ref="IES3:IEV3"/>
    <mergeCell ref="IEW3:IEZ3"/>
    <mergeCell ref="IDM3:IDP3"/>
    <mergeCell ref="IDQ3:IDT3"/>
    <mergeCell ref="IDU3:IDX3"/>
    <mergeCell ref="IDY3:IEB3"/>
    <mergeCell ref="IEC3:IEF3"/>
    <mergeCell ref="ICS3:ICV3"/>
    <mergeCell ref="ICW3:ICZ3"/>
    <mergeCell ref="IDA3:IDD3"/>
    <mergeCell ref="IDE3:IDH3"/>
    <mergeCell ref="IDI3:IDL3"/>
    <mergeCell ref="IBY3:ICB3"/>
    <mergeCell ref="ICC3:ICF3"/>
    <mergeCell ref="ICG3:ICJ3"/>
    <mergeCell ref="ICK3:ICN3"/>
    <mergeCell ref="ICO3:ICR3"/>
    <mergeCell ref="IBE3:IBH3"/>
    <mergeCell ref="IBI3:IBL3"/>
    <mergeCell ref="IBM3:IBP3"/>
    <mergeCell ref="IBQ3:IBT3"/>
    <mergeCell ref="IBU3:IBX3"/>
    <mergeCell ref="IAK3:IAN3"/>
    <mergeCell ref="IAO3:IAR3"/>
    <mergeCell ref="IAS3:IAV3"/>
    <mergeCell ref="IAW3:IAZ3"/>
    <mergeCell ref="IBA3:IBD3"/>
    <mergeCell ref="HZQ3:HZT3"/>
    <mergeCell ref="HZU3:HZX3"/>
    <mergeCell ref="HZY3:IAB3"/>
    <mergeCell ref="IAC3:IAF3"/>
    <mergeCell ref="IAG3:IAJ3"/>
    <mergeCell ref="HYW3:HYZ3"/>
    <mergeCell ref="HZA3:HZD3"/>
    <mergeCell ref="HZE3:HZH3"/>
    <mergeCell ref="HZI3:HZL3"/>
    <mergeCell ref="HZM3:HZP3"/>
    <mergeCell ref="HYC3:HYF3"/>
    <mergeCell ref="HYG3:HYJ3"/>
    <mergeCell ref="HYK3:HYN3"/>
    <mergeCell ref="HYO3:HYR3"/>
    <mergeCell ref="HYS3:HYV3"/>
    <mergeCell ref="HXI3:HXL3"/>
    <mergeCell ref="HXM3:HXP3"/>
    <mergeCell ref="HXQ3:HXT3"/>
    <mergeCell ref="HXU3:HXX3"/>
    <mergeCell ref="HXY3:HYB3"/>
    <mergeCell ref="HWO3:HWR3"/>
    <mergeCell ref="HWS3:HWV3"/>
    <mergeCell ref="HWW3:HWZ3"/>
    <mergeCell ref="HXA3:HXD3"/>
    <mergeCell ref="HXE3:HXH3"/>
    <mergeCell ref="HVU3:HVX3"/>
    <mergeCell ref="HVY3:HWB3"/>
    <mergeCell ref="HWC3:HWF3"/>
    <mergeCell ref="HWG3:HWJ3"/>
    <mergeCell ref="HWK3:HWN3"/>
    <mergeCell ref="HVA3:HVD3"/>
    <mergeCell ref="HVE3:HVH3"/>
    <mergeCell ref="HVI3:HVL3"/>
    <mergeCell ref="HVM3:HVP3"/>
    <mergeCell ref="HVQ3:HVT3"/>
    <mergeCell ref="HUG3:HUJ3"/>
    <mergeCell ref="HUK3:HUN3"/>
    <mergeCell ref="HUO3:HUR3"/>
    <mergeCell ref="HUS3:HUV3"/>
    <mergeCell ref="HUW3:HUZ3"/>
    <mergeCell ref="HTM3:HTP3"/>
    <mergeCell ref="HTQ3:HTT3"/>
    <mergeCell ref="HTU3:HTX3"/>
    <mergeCell ref="HTY3:HUB3"/>
    <mergeCell ref="HUC3:HUF3"/>
    <mergeCell ref="HSS3:HSV3"/>
    <mergeCell ref="HSW3:HSZ3"/>
    <mergeCell ref="HTA3:HTD3"/>
    <mergeCell ref="HTE3:HTH3"/>
    <mergeCell ref="HTI3:HTL3"/>
    <mergeCell ref="HRY3:HSB3"/>
    <mergeCell ref="HSC3:HSF3"/>
    <mergeCell ref="HSG3:HSJ3"/>
    <mergeCell ref="HSK3:HSN3"/>
    <mergeCell ref="HSO3:HSR3"/>
    <mergeCell ref="HRE3:HRH3"/>
    <mergeCell ref="HRI3:HRL3"/>
    <mergeCell ref="HRM3:HRP3"/>
    <mergeCell ref="HRQ3:HRT3"/>
    <mergeCell ref="HRU3:HRX3"/>
    <mergeCell ref="HQK3:HQN3"/>
    <mergeCell ref="HQO3:HQR3"/>
    <mergeCell ref="HQS3:HQV3"/>
    <mergeCell ref="HQW3:HQZ3"/>
    <mergeCell ref="HRA3:HRD3"/>
    <mergeCell ref="HPQ3:HPT3"/>
    <mergeCell ref="HPU3:HPX3"/>
    <mergeCell ref="HPY3:HQB3"/>
    <mergeCell ref="HQC3:HQF3"/>
    <mergeCell ref="HQG3:HQJ3"/>
    <mergeCell ref="HOW3:HOZ3"/>
    <mergeCell ref="HPA3:HPD3"/>
    <mergeCell ref="HPE3:HPH3"/>
    <mergeCell ref="HPI3:HPL3"/>
    <mergeCell ref="HPM3:HPP3"/>
    <mergeCell ref="HOC3:HOF3"/>
    <mergeCell ref="HOG3:HOJ3"/>
    <mergeCell ref="HOK3:HON3"/>
    <mergeCell ref="HOO3:HOR3"/>
    <mergeCell ref="HOS3:HOV3"/>
    <mergeCell ref="HNI3:HNL3"/>
    <mergeCell ref="HNM3:HNP3"/>
    <mergeCell ref="HNQ3:HNT3"/>
    <mergeCell ref="HNU3:HNX3"/>
    <mergeCell ref="HNY3:HOB3"/>
    <mergeCell ref="HMO3:HMR3"/>
    <mergeCell ref="HMS3:HMV3"/>
    <mergeCell ref="HMW3:HMZ3"/>
    <mergeCell ref="HNA3:HND3"/>
    <mergeCell ref="HNE3:HNH3"/>
    <mergeCell ref="HLU3:HLX3"/>
    <mergeCell ref="HLY3:HMB3"/>
    <mergeCell ref="HMC3:HMF3"/>
    <mergeCell ref="HMG3:HMJ3"/>
    <mergeCell ref="HMK3:HMN3"/>
    <mergeCell ref="HLA3:HLD3"/>
    <mergeCell ref="HLE3:HLH3"/>
    <mergeCell ref="HLI3:HLL3"/>
    <mergeCell ref="HLM3:HLP3"/>
    <mergeCell ref="HLQ3:HLT3"/>
    <mergeCell ref="HKG3:HKJ3"/>
    <mergeCell ref="HKK3:HKN3"/>
    <mergeCell ref="HKO3:HKR3"/>
    <mergeCell ref="HKS3:HKV3"/>
    <mergeCell ref="HKW3:HKZ3"/>
    <mergeCell ref="HJM3:HJP3"/>
    <mergeCell ref="HJQ3:HJT3"/>
    <mergeCell ref="HJU3:HJX3"/>
    <mergeCell ref="HJY3:HKB3"/>
    <mergeCell ref="HKC3:HKF3"/>
    <mergeCell ref="HIS3:HIV3"/>
    <mergeCell ref="HIW3:HIZ3"/>
    <mergeCell ref="HJA3:HJD3"/>
    <mergeCell ref="HJE3:HJH3"/>
    <mergeCell ref="HJI3:HJL3"/>
    <mergeCell ref="HHY3:HIB3"/>
    <mergeCell ref="HIC3:HIF3"/>
    <mergeCell ref="HIG3:HIJ3"/>
    <mergeCell ref="HIK3:HIN3"/>
    <mergeCell ref="HIO3:HIR3"/>
    <mergeCell ref="HHE3:HHH3"/>
    <mergeCell ref="HHI3:HHL3"/>
    <mergeCell ref="HHM3:HHP3"/>
    <mergeCell ref="HHQ3:HHT3"/>
    <mergeCell ref="HHU3:HHX3"/>
    <mergeCell ref="HGK3:HGN3"/>
    <mergeCell ref="HGO3:HGR3"/>
    <mergeCell ref="HGS3:HGV3"/>
    <mergeCell ref="HGW3:HGZ3"/>
    <mergeCell ref="HHA3:HHD3"/>
    <mergeCell ref="HFQ3:HFT3"/>
    <mergeCell ref="HFU3:HFX3"/>
    <mergeCell ref="HFY3:HGB3"/>
    <mergeCell ref="HGC3:HGF3"/>
    <mergeCell ref="HGG3:HGJ3"/>
    <mergeCell ref="HEW3:HEZ3"/>
    <mergeCell ref="HFA3:HFD3"/>
    <mergeCell ref="HFE3:HFH3"/>
    <mergeCell ref="HFI3:HFL3"/>
    <mergeCell ref="HFM3:HFP3"/>
    <mergeCell ref="HEC3:HEF3"/>
    <mergeCell ref="HEG3:HEJ3"/>
    <mergeCell ref="HEK3:HEN3"/>
    <mergeCell ref="HEO3:HER3"/>
    <mergeCell ref="HES3:HEV3"/>
    <mergeCell ref="HDI3:HDL3"/>
    <mergeCell ref="HDM3:HDP3"/>
    <mergeCell ref="HDQ3:HDT3"/>
    <mergeCell ref="HDU3:HDX3"/>
    <mergeCell ref="HDY3:HEB3"/>
    <mergeCell ref="HCO3:HCR3"/>
    <mergeCell ref="HCS3:HCV3"/>
    <mergeCell ref="HCW3:HCZ3"/>
    <mergeCell ref="HDA3:HDD3"/>
    <mergeCell ref="HDE3:HDH3"/>
    <mergeCell ref="HBU3:HBX3"/>
    <mergeCell ref="HBY3:HCB3"/>
    <mergeCell ref="HCC3:HCF3"/>
    <mergeCell ref="HCG3:HCJ3"/>
    <mergeCell ref="HCK3:HCN3"/>
    <mergeCell ref="HBA3:HBD3"/>
    <mergeCell ref="HBE3:HBH3"/>
    <mergeCell ref="HBI3:HBL3"/>
    <mergeCell ref="HBM3:HBP3"/>
    <mergeCell ref="HBQ3:HBT3"/>
    <mergeCell ref="HAG3:HAJ3"/>
    <mergeCell ref="HAK3:HAN3"/>
    <mergeCell ref="HAO3:HAR3"/>
    <mergeCell ref="HAS3:HAV3"/>
    <mergeCell ref="HAW3:HAZ3"/>
    <mergeCell ref="GZM3:GZP3"/>
    <mergeCell ref="GZQ3:GZT3"/>
    <mergeCell ref="GZU3:GZX3"/>
    <mergeCell ref="GZY3:HAB3"/>
    <mergeCell ref="HAC3:HAF3"/>
    <mergeCell ref="GYS3:GYV3"/>
    <mergeCell ref="GYW3:GYZ3"/>
    <mergeCell ref="GZA3:GZD3"/>
    <mergeCell ref="GZE3:GZH3"/>
    <mergeCell ref="GZI3:GZL3"/>
    <mergeCell ref="GXY3:GYB3"/>
    <mergeCell ref="GYC3:GYF3"/>
    <mergeCell ref="GYG3:GYJ3"/>
    <mergeCell ref="GYK3:GYN3"/>
    <mergeCell ref="GYO3:GYR3"/>
    <mergeCell ref="GXE3:GXH3"/>
    <mergeCell ref="GXI3:GXL3"/>
    <mergeCell ref="GXM3:GXP3"/>
    <mergeCell ref="GXQ3:GXT3"/>
    <mergeCell ref="GXU3:GXX3"/>
    <mergeCell ref="GWK3:GWN3"/>
    <mergeCell ref="GWO3:GWR3"/>
    <mergeCell ref="GWS3:GWV3"/>
    <mergeCell ref="GWW3:GWZ3"/>
    <mergeCell ref="GXA3:GXD3"/>
    <mergeCell ref="GVQ3:GVT3"/>
    <mergeCell ref="GVU3:GVX3"/>
    <mergeCell ref="GVY3:GWB3"/>
    <mergeCell ref="GWC3:GWF3"/>
    <mergeCell ref="GWG3:GWJ3"/>
    <mergeCell ref="GUW3:GUZ3"/>
    <mergeCell ref="GVA3:GVD3"/>
    <mergeCell ref="GVE3:GVH3"/>
    <mergeCell ref="GVI3:GVL3"/>
    <mergeCell ref="GVM3:GVP3"/>
    <mergeCell ref="GUC3:GUF3"/>
    <mergeCell ref="GUG3:GUJ3"/>
    <mergeCell ref="GUK3:GUN3"/>
    <mergeCell ref="GUO3:GUR3"/>
    <mergeCell ref="GUS3:GUV3"/>
    <mergeCell ref="GTI3:GTL3"/>
    <mergeCell ref="GTM3:GTP3"/>
    <mergeCell ref="GTQ3:GTT3"/>
    <mergeCell ref="GTU3:GTX3"/>
    <mergeCell ref="GTY3:GUB3"/>
    <mergeCell ref="GSO3:GSR3"/>
    <mergeCell ref="GSS3:GSV3"/>
    <mergeCell ref="GSW3:GSZ3"/>
    <mergeCell ref="GTA3:GTD3"/>
    <mergeCell ref="GTE3:GTH3"/>
    <mergeCell ref="GRU3:GRX3"/>
    <mergeCell ref="GRY3:GSB3"/>
    <mergeCell ref="GSC3:GSF3"/>
    <mergeCell ref="GSG3:GSJ3"/>
    <mergeCell ref="GSK3:GSN3"/>
    <mergeCell ref="GRA3:GRD3"/>
    <mergeCell ref="GRE3:GRH3"/>
    <mergeCell ref="GRI3:GRL3"/>
    <mergeCell ref="GRM3:GRP3"/>
    <mergeCell ref="GRQ3:GRT3"/>
    <mergeCell ref="GQG3:GQJ3"/>
    <mergeCell ref="GQK3:GQN3"/>
    <mergeCell ref="GQO3:GQR3"/>
    <mergeCell ref="GQS3:GQV3"/>
    <mergeCell ref="GQW3:GQZ3"/>
    <mergeCell ref="GPM3:GPP3"/>
    <mergeCell ref="GPQ3:GPT3"/>
    <mergeCell ref="GPU3:GPX3"/>
    <mergeCell ref="GPY3:GQB3"/>
    <mergeCell ref="GQC3:GQF3"/>
    <mergeCell ref="GOS3:GOV3"/>
    <mergeCell ref="GOW3:GOZ3"/>
    <mergeCell ref="GPA3:GPD3"/>
    <mergeCell ref="GPE3:GPH3"/>
    <mergeCell ref="GPI3:GPL3"/>
    <mergeCell ref="GNY3:GOB3"/>
    <mergeCell ref="GOC3:GOF3"/>
    <mergeCell ref="GOG3:GOJ3"/>
    <mergeCell ref="GOK3:GON3"/>
    <mergeCell ref="GOO3:GOR3"/>
    <mergeCell ref="GNE3:GNH3"/>
    <mergeCell ref="GNI3:GNL3"/>
    <mergeCell ref="GNM3:GNP3"/>
    <mergeCell ref="GNQ3:GNT3"/>
    <mergeCell ref="GNU3:GNX3"/>
    <mergeCell ref="GMK3:GMN3"/>
    <mergeCell ref="GMO3:GMR3"/>
    <mergeCell ref="GMS3:GMV3"/>
    <mergeCell ref="GMW3:GMZ3"/>
    <mergeCell ref="GNA3:GND3"/>
    <mergeCell ref="GLQ3:GLT3"/>
    <mergeCell ref="GLU3:GLX3"/>
    <mergeCell ref="GLY3:GMB3"/>
    <mergeCell ref="GMC3:GMF3"/>
    <mergeCell ref="GMG3:GMJ3"/>
    <mergeCell ref="GKW3:GKZ3"/>
    <mergeCell ref="GLA3:GLD3"/>
    <mergeCell ref="GLE3:GLH3"/>
    <mergeCell ref="GLI3:GLL3"/>
    <mergeCell ref="GLM3:GLP3"/>
    <mergeCell ref="GKC3:GKF3"/>
    <mergeCell ref="GKG3:GKJ3"/>
    <mergeCell ref="GKK3:GKN3"/>
    <mergeCell ref="GKO3:GKR3"/>
    <mergeCell ref="GKS3:GKV3"/>
    <mergeCell ref="GJI3:GJL3"/>
    <mergeCell ref="GJM3:GJP3"/>
    <mergeCell ref="GJQ3:GJT3"/>
    <mergeCell ref="GJU3:GJX3"/>
    <mergeCell ref="GJY3:GKB3"/>
    <mergeCell ref="GIO3:GIR3"/>
    <mergeCell ref="GIS3:GIV3"/>
    <mergeCell ref="GIW3:GIZ3"/>
    <mergeCell ref="GJA3:GJD3"/>
    <mergeCell ref="GJE3:GJH3"/>
    <mergeCell ref="GHU3:GHX3"/>
    <mergeCell ref="GHY3:GIB3"/>
    <mergeCell ref="GIC3:GIF3"/>
    <mergeCell ref="GIG3:GIJ3"/>
    <mergeCell ref="GIK3:GIN3"/>
    <mergeCell ref="GHA3:GHD3"/>
    <mergeCell ref="GHE3:GHH3"/>
    <mergeCell ref="GHI3:GHL3"/>
    <mergeCell ref="GHM3:GHP3"/>
    <mergeCell ref="GHQ3:GHT3"/>
    <mergeCell ref="GGG3:GGJ3"/>
    <mergeCell ref="GGK3:GGN3"/>
    <mergeCell ref="GGO3:GGR3"/>
    <mergeCell ref="GGS3:GGV3"/>
    <mergeCell ref="GGW3:GGZ3"/>
    <mergeCell ref="GFM3:GFP3"/>
    <mergeCell ref="GFQ3:GFT3"/>
    <mergeCell ref="GFU3:GFX3"/>
    <mergeCell ref="GFY3:GGB3"/>
    <mergeCell ref="GGC3:GGF3"/>
    <mergeCell ref="GES3:GEV3"/>
    <mergeCell ref="GEW3:GEZ3"/>
    <mergeCell ref="GFA3:GFD3"/>
    <mergeCell ref="GFE3:GFH3"/>
    <mergeCell ref="GFI3:GFL3"/>
    <mergeCell ref="GDY3:GEB3"/>
    <mergeCell ref="GEC3:GEF3"/>
    <mergeCell ref="GEG3:GEJ3"/>
    <mergeCell ref="GEK3:GEN3"/>
    <mergeCell ref="GEO3:GER3"/>
    <mergeCell ref="GDE3:GDH3"/>
    <mergeCell ref="GDI3:GDL3"/>
    <mergeCell ref="GDM3:GDP3"/>
    <mergeCell ref="GDQ3:GDT3"/>
    <mergeCell ref="GDU3:GDX3"/>
    <mergeCell ref="GCK3:GCN3"/>
    <mergeCell ref="GCO3:GCR3"/>
    <mergeCell ref="GCS3:GCV3"/>
    <mergeCell ref="GCW3:GCZ3"/>
    <mergeCell ref="GDA3:GDD3"/>
    <mergeCell ref="GBQ3:GBT3"/>
    <mergeCell ref="GBU3:GBX3"/>
    <mergeCell ref="GBY3:GCB3"/>
    <mergeCell ref="GCC3:GCF3"/>
    <mergeCell ref="GCG3:GCJ3"/>
    <mergeCell ref="GAW3:GAZ3"/>
    <mergeCell ref="GBA3:GBD3"/>
    <mergeCell ref="GBE3:GBH3"/>
    <mergeCell ref="GBI3:GBL3"/>
    <mergeCell ref="GBM3:GBP3"/>
    <mergeCell ref="GAC3:GAF3"/>
    <mergeCell ref="GAG3:GAJ3"/>
    <mergeCell ref="GAK3:GAN3"/>
    <mergeCell ref="GAO3:GAR3"/>
    <mergeCell ref="GAS3:GAV3"/>
    <mergeCell ref="FZI3:FZL3"/>
    <mergeCell ref="FZM3:FZP3"/>
    <mergeCell ref="FZQ3:FZT3"/>
    <mergeCell ref="FZU3:FZX3"/>
    <mergeCell ref="FZY3:GAB3"/>
    <mergeCell ref="FYO3:FYR3"/>
    <mergeCell ref="FYS3:FYV3"/>
    <mergeCell ref="FYW3:FYZ3"/>
    <mergeCell ref="FZA3:FZD3"/>
    <mergeCell ref="FZE3:FZH3"/>
    <mergeCell ref="FXU3:FXX3"/>
    <mergeCell ref="FXY3:FYB3"/>
    <mergeCell ref="FYC3:FYF3"/>
    <mergeCell ref="FYG3:FYJ3"/>
    <mergeCell ref="FYK3:FYN3"/>
    <mergeCell ref="FXA3:FXD3"/>
    <mergeCell ref="FXE3:FXH3"/>
    <mergeCell ref="FXI3:FXL3"/>
    <mergeCell ref="FXM3:FXP3"/>
    <mergeCell ref="FXQ3:FXT3"/>
    <mergeCell ref="FWG3:FWJ3"/>
    <mergeCell ref="FWK3:FWN3"/>
    <mergeCell ref="FWO3:FWR3"/>
    <mergeCell ref="FWS3:FWV3"/>
    <mergeCell ref="FWW3:FWZ3"/>
    <mergeCell ref="FVM3:FVP3"/>
    <mergeCell ref="FVQ3:FVT3"/>
    <mergeCell ref="FVU3:FVX3"/>
    <mergeCell ref="FVY3:FWB3"/>
    <mergeCell ref="FWC3:FWF3"/>
    <mergeCell ref="FUS3:FUV3"/>
    <mergeCell ref="FUW3:FUZ3"/>
    <mergeCell ref="FVA3:FVD3"/>
    <mergeCell ref="FVE3:FVH3"/>
    <mergeCell ref="FVI3:FVL3"/>
    <mergeCell ref="FTY3:FUB3"/>
    <mergeCell ref="FUC3:FUF3"/>
    <mergeCell ref="FUG3:FUJ3"/>
    <mergeCell ref="FUK3:FUN3"/>
    <mergeCell ref="FUO3:FUR3"/>
    <mergeCell ref="FTE3:FTH3"/>
    <mergeCell ref="FTI3:FTL3"/>
    <mergeCell ref="FTM3:FTP3"/>
    <mergeCell ref="FTQ3:FTT3"/>
    <mergeCell ref="FTU3:FTX3"/>
    <mergeCell ref="FSK3:FSN3"/>
    <mergeCell ref="FSO3:FSR3"/>
    <mergeCell ref="FSS3:FSV3"/>
    <mergeCell ref="FSW3:FSZ3"/>
    <mergeCell ref="FTA3:FTD3"/>
    <mergeCell ref="FRQ3:FRT3"/>
    <mergeCell ref="FRU3:FRX3"/>
    <mergeCell ref="FRY3:FSB3"/>
    <mergeCell ref="FSC3:FSF3"/>
    <mergeCell ref="FSG3:FSJ3"/>
    <mergeCell ref="FQW3:FQZ3"/>
    <mergeCell ref="FRA3:FRD3"/>
    <mergeCell ref="FRE3:FRH3"/>
    <mergeCell ref="FRI3:FRL3"/>
    <mergeCell ref="FRM3:FRP3"/>
    <mergeCell ref="FQC3:FQF3"/>
    <mergeCell ref="FQG3:FQJ3"/>
    <mergeCell ref="FQK3:FQN3"/>
    <mergeCell ref="FQO3:FQR3"/>
    <mergeCell ref="FQS3:FQV3"/>
    <mergeCell ref="FPI3:FPL3"/>
    <mergeCell ref="FPM3:FPP3"/>
    <mergeCell ref="FPQ3:FPT3"/>
    <mergeCell ref="FPU3:FPX3"/>
    <mergeCell ref="FPY3:FQB3"/>
    <mergeCell ref="FOO3:FOR3"/>
    <mergeCell ref="FOS3:FOV3"/>
    <mergeCell ref="FOW3:FOZ3"/>
    <mergeCell ref="FPA3:FPD3"/>
    <mergeCell ref="FPE3:FPH3"/>
    <mergeCell ref="FNU3:FNX3"/>
    <mergeCell ref="FNY3:FOB3"/>
    <mergeCell ref="FOC3:FOF3"/>
    <mergeCell ref="FOG3:FOJ3"/>
    <mergeCell ref="FOK3:FON3"/>
    <mergeCell ref="FNA3:FND3"/>
    <mergeCell ref="FNE3:FNH3"/>
    <mergeCell ref="FNI3:FNL3"/>
    <mergeCell ref="FNM3:FNP3"/>
    <mergeCell ref="FNQ3:FNT3"/>
    <mergeCell ref="FMG3:FMJ3"/>
    <mergeCell ref="FMK3:FMN3"/>
    <mergeCell ref="FMO3:FMR3"/>
    <mergeCell ref="FMS3:FMV3"/>
    <mergeCell ref="FMW3:FMZ3"/>
    <mergeCell ref="FLM3:FLP3"/>
    <mergeCell ref="FLQ3:FLT3"/>
    <mergeCell ref="FLU3:FLX3"/>
    <mergeCell ref="FLY3:FMB3"/>
    <mergeCell ref="FMC3:FMF3"/>
    <mergeCell ref="FKS3:FKV3"/>
    <mergeCell ref="FKW3:FKZ3"/>
    <mergeCell ref="FLA3:FLD3"/>
    <mergeCell ref="FLE3:FLH3"/>
    <mergeCell ref="FLI3:FLL3"/>
    <mergeCell ref="FJY3:FKB3"/>
    <mergeCell ref="FKC3:FKF3"/>
    <mergeCell ref="FKG3:FKJ3"/>
    <mergeCell ref="FKK3:FKN3"/>
    <mergeCell ref="FKO3:FKR3"/>
    <mergeCell ref="FJE3:FJH3"/>
    <mergeCell ref="FJI3:FJL3"/>
    <mergeCell ref="FJM3:FJP3"/>
    <mergeCell ref="FJQ3:FJT3"/>
    <mergeCell ref="FJU3:FJX3"/>
    <mergeCell ref="FIK3:FIN3"/>
    <mergeCell ref="FIO3:FIR3"/>
    <mergeCell ref="FIS3:FIV3"/>
    <mergeCell ref="FIW3:FIZ3"/>
    <mergeCell ref="FJA3:FJD3"/>
    <mergeCell ref="FHQ3:FHT3"/>
    <mergeCell ref="FHU3:FHX3"/>
    <mergeCell ref="FHY3:FIB3"/>
    <mergeCell ref="FIC3:FIF3"/>
    <mergeCell ref="FIG3:FIJ3"/>
    <mergeCell ref="FGW3:FGZ3"/>
    <mergeCell ref="FHA3:FHD3"/>
    <mergeCell ref="FHE3:FHH3"/>
    <mergeCell ref="FHI3:FHL3"/>
    <mergeCell ref="FHM3:FHP3"/>
    <mergeCell ref="FGC3:FGF3"/>
    <mergeCell ref="FGG3:FGJ3"/>
    <mergeCell ref="FGK3:FGN3"/>
    <mergeCell ref="FGO3:FGR3"/>
    <mergeCell ref="FGS3:FGV3"/>
    <mergeCell ref="FFI3:FFL3"/>
    <mergeCell ref="FFM3:FFP3"/>
    <mergeCell ref="FFQ3:FFT3"/>
    <mergeCell ref="FFU3:FFX3"/>
    <mergeCell ref="FFY3:FGB3"/>
    <mergeCell ref="FEO3:FER3"/>
    <mergeCell ref="FES3:FEV3"/>
    <mergeCell ref="FEW3:FEZ3"/>
    <mergeCell ref="FFA3:FFD3"/>
    <mergeCell ref="FFE3:FFH3"/>
    <mergeCell ref="FDU3:FDX3"/>
    <mergeCell ref="FDY3:FEB3"/>
    <mergeCell ref="FEC3:FEF3"/>
    <mergeCell ref="FEG3:FEJ3"/>
    <mergeCell ref="FEK3:FEN3"/>
    <mergeCell ref="FDA3:FDD3"/>
    <mergeCell ref="FDE3:FDH3"/>
    <mergeCell ref="FDI3:FDL3"/>
    <mergeCell ref="FDM3:FDP3"/>
    <mergeCell ref="FDQ3:FDT3"/>
    <mergeCell ref="FCG3:FCJ3"/>
    <mergeCell ref="FCK3:FCN3"/>
    <mergeCell ref="FCO3:FCR3"/>
    <mergeCell ref="FCS3:FCV3"/>
    <mergeCell ref="FCW3:FCZ3"/>
    <mergeCell ref="FBM3:FBP3"/>
    <mergeCell ref="FBQ3:FBT3"/>
    <mergeCell ref="FBU3:FBX3"/>
    <mergeCell ref="FBY3:FCB3"/>
    <mergeCell ref="FCC3:FCF3"/>
    <mergeCell ref="FAS3:FAV3"/>
    <mergeCell ref="FAW3:FAZ3"/>
    <mergeCell ref="FBA3:FBD3"/>
    <mergeCell ref="FBE3:FBH3"/>
    <mergeCell ref="FBI3:FBL3"/>
    <mergeCell ref="EZY3:FAB3"/>
    <mergeCell ref="FAC3:FAF3"/>
    <mergeCell ref="FAG3:FAJ3"/>
    <mergeCell ref="FAK3:FAN3"/>
    <mergeCell ref="FAO3:FAR3"/>
    <mergeCell ref="EZE3:EZH3"/>
    <mergeCell ref="EZI3:EZL3"/>
    <mergeCell ref="EZM3:EZP3"/>
    <mergeCell ref="EZQ3:EZT3"/>
    <mergeCell ref="EZU3:EZX3"/>
    <mergeCell ref="EYK3:EYN3"/>
    <mergeCell ref="EYO3:EYR3"/>
    <mergeCell ref="EYS3:EYV3"/>
    <mergeCell ref="EYW3:EYZ3"/>
    <mergeCell ref="EZA3:EZD3"/>
    <mergeCell ref="EXQ3:EXT3"/>
    <mergeCell ref="EXU3:EXX3"/>
    <mergeCell ref="EXY3:EYB3"/>
    <mergeCell ref="EYC3:EYF3"/>
    <mergeCell ref="EYG3:EYJ3"/>
    <mergeCell ref="EWW3:EWZ3"/>
    <mergeCell ref="EXA3:EXD3"/>
    <mergeCell ref="EXE3:EXH3"/>
    <mergeCell ref="EXI3:EXL3"/>
    <mergeCell ref="EXM3:EXP3"/>
    <mergeCell ref="EWC3:EWF3"/>
    <mergeCell ref="EWG3:EWJ3"/>
    <mergeCell ref="EWK3:EWN3"/>
    <mergeCell ref="EWO3:EWR3"/>
    <mergeCell ref="EWS3:EWV3"/>
    <mergeCell ref="EVI3:EVL3"/>
    <mergeCell ref="EVM3:EVP3"/>
    <mergeCell ref="EVQ3:EVT3"/>
    <mergeCell ref="EVU3:EVX3"/>
    <mergeCell ref="EVY3:EWB3"/>
    <mergeCell ref="EUO3:EUR3"/>
    <mergeCell ref="EUS3:EUV3"/>
    <mergeCell ref="EUW3:EUZ3"/>
    <mergeCell ref="EVA3:EVD3"/>
    <mergeCell ref="EVE3:EVH3"/>
    <mergeCell ref="ETU3:ETX3"/>
    <mergeCell ref="ETY3:EUB3"/>
    <mergeCell ref="EUC3:EUF3"/>
    <mergeCell ref="EUG3:EUJ3"/>
    <mergeCell ref="EUK3:EUN3"/>
    <mergeCell ref="ETA3:ETD3"/>
    <mergeCell ref="ETE3:ETH3"/>
    <mergeCell ref="ETI3:ETL3"/>
    <mergeCell ref="ETM3:ETP3"/>
    <mergeCell ref="ETQ3:ETT3"/>
    <mergeCell ref="ESG3:ESJ3"/>
    <mergeCell ref="ESK3:ESN3"/>
    <mergeCell ref="ESO3:ESR3"/>
    <mergeCell ref="ESS3:ESV3"/>
    <mergeCell ref="ESW3:ESZ3"/>
    <mergeCell ref="ERM3:ERP3"/>
    <mergeCell ref="ERQ3:ERT3"/>
    <mergeCell ref="ERU3:ERX3"/>
    <mergeCell ref="ERY3:ESB3"/>
    <mergeCell ref="ESC3:ESF3"/>
    <mergeCell ref="EQS3:EQV3"/>
    <mergeCell ref="EQW3:EQZ3"/>
    <mergeCell ref="ERA3:ERD3"/>
    <mergeCell ref="ERE3:ERH3"/>
    <mergeCell ref="ERI3:ERL3"/>
    <mergeCell ref="EPY3:EQB3"/>
    <mergeCell ref="EQC3:EQF3"/>
    <mergeCell ref="EQG3:EQJ3"/>
    <mergeCell ref="EQK3:EQN3"/>
    <mergeCell ref="EQO3:EQR3"/>
    <mergeCell ref="EPE3:EPH3"/>
    <mergeCell ref="EPI3:EPL3"/>
    <mergeCell ref="EPM3:EPP3"/>
    <mergeCell ref="EPQ3:EPT3"/>
    <mergeCell ref="EPU3:EPX3"/>
    <mergeCell ref="EOK3:EON3"/>
    <mergeCell ref="EOO3:EOR3"/>
    <mergeCell ref="EOS3:EOV3"/>
    <mergeCell ref="EOW3:EOZ3"/>
    <mergeCell ref="EPA3:EPD3"/>
    <mergeCell ref="ENQ3:ENT3"/>
    <mergeCell ref="ENU3:ENX3"/>
    <mergeCell ref="ENY3:EOB3"/>
    <mergeCell ref="EOC3:EOF3"/>
    <mergeCell ref="EOG3:EOJ3"/>
    <mergeCell ref="EMW3:EMZ3"/>
    <mergeCell ref="ENA3:END3"/>
    <mergeCell ref="ENE3:ENH3"/>
    <mergeCell ref="ENI3:ENL3"/>
    <mergeCell ref="ENM3:ENP3"/>
    <mergeCell ref="EMC3:EMF3"/>
    <mergeCell ref="EMG3:EMJ3"/>
    <mergeCell ref="EMK3:EMN3"/>
    <mergeCell ref="EMO3:EMR3"/>
    <mergeCell ref="EMS3:EMV3"/>
    <mergeCell ref="ELI3:ELL3"/>
    <mergeCell ref="ELM3:ELP3"/>
    <mergeCell ref="ELQ3:ELT3"/>
    <mergeCell ref="ELU3:ELX3"/>
    <mergeCell ref="ELY3:EMB3"/>
    <mergeCell ref="EKO3:EKR3"/>
    <mergeCell ref="EKS3:EKV3"/>
    <mergeCell ref="EKW3:EKZ3"/>
    <mergeCell ref="ELA3:ELD3"/>
    <mergeCell ref="ELE3:ELH3"/>
    <mergeCell ref="EJU3:EJX3"/>
    <mergeCell ref="EJY3:EKB3"/>
    <mergeCell ref="EKC3:EKF3"/>
    <mergeCell ref="EKG3:EKJ3"/>
    <mergeCell ref="EKK3:EKN3"/>
    <mergeCell ref="EJA3:EJD3"/>
    <mergeCell ref="EJE3:EJH3"/>
    <mergeCell ref="EJI3:EJL3"/>
    <mergeCell ref="EJM3:EJP3"/>
    <mergeCell ref="EJQ3:EJT3"/>
    <mergeCell ref="EIG3:EIJ3"/>
    <mergeCell ref="EIK3:EIN3"/>
    <mergeCell ref="EIO3:EIR3"/>
    <mergeCell ref="EIS3:EIV3"/>
    <mergeCell ref="EIW3:EIZ3"/>
    <mergeCell ref="EHM3:EHP3"/>
    <mergeCell ref="EHQ3:EHT3"/>
    <mergeCell ref="EHU3:EHX3"/>
    <mergeCell ref="EHY3:EIB3"/>
    <mergeCell ref="EIC3:EIF3"/>
    <mergeCell ref="EGS3:EGV3"/>
    <mergeCell ref="EGW3:EGZ3"/>
    <mergeCell ref="EHA3:EHD3"/>
    <mergeCell ref="EHE3:EHH3"/>
    <mergeCell ref="EHI3:EHL3"/>
    <mergeCell ref="EFY3:EGB3"/>
    <mergeCell ref="EGC3:EGF3"/>
    <mergeCell ref="EGG3:EGJ3"/>
    <mergeCell ref="EGK3:EGN3"/>
    <mergeCell ref="EGO3:EGR3"/>
    <mergeCell ref="EFE3:EFH3"/>
    <mergeCell ref="EFI3:EFL3"/>
    <mergeCell ref="EFM3:EFP3"/>
    <mergeCell ref="EFQ3:EFT3"/>
    <mergeCell ref="EFU3:EFX3"/>
    <mergeCell ref="EEK3:EEN3"/>
    <mergeCell ref="EEO3:EER3"/>
    <mergeCell ref="EES3:EEV3"/>
    <mergeCell ref="EEW3:EEZ3"/>
    <mergeCell ref="EFA3:EFD3"/>
    <mergeCell ref="EDQ3:EDT3"/>
    <mergeCell ref="EDU3:EDX3"/>
    <mergeCell ref="EDY3:EEB3"/>
    <mergeCell ref="EEC3:EEF3"/>
    <mergeCell ref="EEG3:EEJ3"/>
    <mergeCell ref="ECW3:ECZ3"/>
    <mergeCell ref="EDA3:EDD3"/>
    <mergeCell ref="EDE3:EDH3"/>
    <mergeCell ref="EDI3:EDL3"/>
    <mergeCell ref="EDM3:EDP3"/>
    <mergeCell ref="ECC3:ECF3"/>
    <mergeCell ref="ECG3:ECJ3"/>
    <mergeCell ref="ECK3:ECN3"/>
    <mergeCell ref="ECO3:ECR3"/>
    <mergeCell ref="ECS3:ECV3"/>
    <mergeCell ref="EBI3:EBL3"/>
    <mergeCell ref="EBM3:EBP3"/>
    <mergeCell ref="EBQ3:EBT3"/>
    <mergeCell ref="EBU3:EBX3"/>
    <mergeCell ref="EBY3:ECB3"/>
    <mergeCell ref="EAO3:EAR3"/>
    <mergeCell ref="EAS3:EAV3"/>
    <mergeCell ref="EAW3:EAZ3"/>
    <mergeCell ref="EBA3:EBD3"/>
    <mergeCell ref="EBE3:EBH3"/>
    <mergeCell ref="DZU3:DZX3"/>
    <mergeCell ref="DZY3:EAB3"/>
    <mergeCell ref="EAC3:EAF3"/>
    <mergeCell ref="EAG3:EAJ3"/>
    <mergeCell ref="EAK3:EAN3"/>
    <mergeCell ref="DZA3:DZD3"/>
    <mergeCell ref="DZE3:DZH3"/>
    <mergeCell ref="DZI3:DZL3"/>
    <mergeCell ref="DZM3:DZP3"/>
    <mergeCell ref="DZQ3:DZT3"/>
    <mergeCell ref="DYG3:DYJ3"/>
    <mergeCell ref="DYK3:DYN3"/>
    <mergeCell ref="DYO3:DYR3"/>
    <mergeCell ref="DYS3:DYV3"/>
    <mergeCell ref="DYW3:DYZ3"/>
    <mergeCell ref="DXM3:DXP3"/>
    <mergeCell ref="DXQ3:DXT3"/>
    <mergeCell ref="DXU3:DXX3"/>
    <mergeCell ref="DXY3:DYB3"/>
    <mergeCell ref="DYC3:DYF3"/>
    <mergeCell ref="DWS3:DWV3"/>
    <mergeCell ref="DWW3:DWZ3"/>
    <mergeCell ref="DXA3:DXD3"/>
    <mergeCell ref="DXE3:DXH3"/>
    <mergeCell ref="DXI3:DXL3"/>
    <mergeCell ref="DVY3:DWB3"/>
    <mergeCell ref="DWC3:DWF3"/>
    <mergeCell ref="DWG3:DWJ3"/>
    <mergeCell ref="DWK3:DWN3"/>
    <mergeCell ref="DWO3:DWR3"/>
    <mergeCell ref="DVE3:DVH3"/>
    <mergeCell ref="DVI3:DVL3"/>
    <mergeCell ref="DVM3:DVP3"/>
    <mergeCell ref="DVQ3:DVT3"/>
    <mergeCell ref="DVU3:DVX3"/>
    <mergeCell ref="DUK3:DUN3"/>
    <mergeCell ref="DUO3:DUR3"/>
    <mergeCell ref="DUS3:DUV3"/>
    <mergeCell ref="DUW3:DUZ3"/>
    <mergeCell ref="DVA3:DVD3"/>
    <mergeCell ref="DTQ3:DTT3"/>
    <mergeCell ref="DTU3:DTX3"/>
    <mergeCell ref="DTY3:DUB3"/>
    <mergeCell ref="DUC3:DUF3"/>
    <mergeCell ref="DUG3:DUJ3"/>
    <mergeCell ref="DSW3:DSZ3"/>
    <mergeCell ref="DTA3:DTD3"/>
    <mergeCell ref="DTE3:DTH3"/>
    <mergeCell ref="DTI3:DTL3"/>
    <mergeCell ref="DTM3:DTP3"/>
    <mergeCell ref="DSC3:DSF3"/>
    <mergeCell ref="DSG3:DSJ3"/>
    <mergeCell ref="DSK3:DSN3"/>
    <mergeCell ref="DSO3:DSR3"/>
    <mergeCell ref="DSS3:DSV3"/>
    <mergeCell ref="DRI3:DRL3"/>
    <mergeCell ref="DRM3:DRP3"/>
    <mergeCell ref="DRQ3:DRT3"/>
    <mergeCell ref="DRU3:DRX3"/>
    <mergeCell ref="DRY3:DSB3"/>
    <mergeCell ref="DQO3:DQR3"/>
    <mergeCell ref="DQS3:DQV3"/>
    <mergeCell ref="DQW3:DQZ3"/>
    <mergeCell ref="DRA3:DRD3"/>
    <mergeCell ref="DRE3:DRH3"/>
    <mergeCell ref="DPU3:DPX3"/>
    <mergeCell ref="DPY3:DQB3"/>
    <mergeCell ref="DQC3:DQF3"/>
    <mergeCell ref="DQG3:DQJ3"/>
    <mergeCell ref="DQK3:DQN3"/>
    <mergeCell ref="DPA3:DPD3"/>
    <mergeCell ref="DPE3:DPH3"/>
    <mergeCell ref="DPI3:DPL3"/>
    <mergeCell ref="DPM3:DPP3"/>
    <mergeCell ref="DPQ3:DPT3"/>
    <mergeCell ref="DOG3:DOJ3"/>
    <mergeCell ref="DOK3:DON3"/>
    <mergeCell ref="DOO3:DOR3"/>
    <mergeCell ref="DOS3:DOV3"/>
    <mergeCell ref="DOW3:DOZ3"/>
    <mergeCell ref="DNM3:DNP3"/>
    <mergeCell ref="DNQ3:DNT3"/>
    <mergeCell ref="DNU3:DNX3"/>
    <mergeCell ref="DNY3:DOB3"/>
    <mergeCell ref="DOC3:DOF3"/>
    <mergeCell ref="DMS3:DMV3"/>
    <mergeCell ref="DMW3:DMZ3"/>
    <mergeCell ref="DNA3:DND3"/>
    <mergeCell ref="DNE3:DNH3"/>
    <mergeCell ref="DNI3:DNL3"/>
    <mergeCell ref="DLY3:DMB3"/>
    <mergeCell ref="DMC3:DMF3"/>
    <mergeCell ref="DMG3:DMJ3"/>
    <mergeCell ref="DMK3:DMN3"/>
    <mergeCell ref="DMO3:DMR3"/>
    <mergeCell ref="DLE3:DLH3"/>
    <mergeCell ref="DLI3:DLL3"/>
    <mergeCell ref="DLM3:DLP3"/>
    <mergeCell ref="DLQ3:DLT3"/>
    <mergeCell ref="DLU3:DLX3"/>
    <mergeCell ref="DKK3:DKN3"/>
    <mergeCell ref="DKO3:DKR3"/>
    <mergeCell ref="DKS3:DKV3"/>
    <mergeCell ref="DKW3:DKZ3"/>
    <mergeCell ref="DLA3:DLD3"/>
    <mergeCell ref="DJQ3:DJT3"/>
    <mergeCell ref="DJU3:DJX3"/>
    <mergeCell ref="DJY3:DKB3"/>
    <mergeCell ref="DKC3:DKF3"/>
    <mergeCell ref="DKG3:DKJ3"/>
    <mergeCell ref="DIW3:DIZ3"/>
    <mergeCell ref="DJA3:DJD3"/>
    <mergeCell ref="DJE3:DJH3"/>
    <mergeCell ref="DJI3:DJL3"/>
    <mergeCell ref="DJM3:DJP3"/>
    <mergeCell ref="DIC3:DIF3"/>
    <mergeCell ref="DIG3:DIJ3"/>
    <mergeCell ref="DIK3:DIN3"/>
    <mergeCell ref="DIO3:DIR3"/>
    <mergeCell ref="DIS3:DIV3"/>
    <mergeCell ref="DHI3:DHL3"/>
    <mergeCell ref="DHM3:DHP3"/>
    <mergeCell ref="DHQ3:DHT3"/>
    <mergeCell ref="DHU3:DHX3"/>
    <mergeCell ref="DHY3:DIB3"/>
    <mergeCell ref="DGO3:DGR3"/>
    <mergeCell ref="DGS3:DGV3"/>
    <mergeCell ref="DGW3:DGZ3"/>
    <mergeCell ref="DHA3:DHD3"/>
    <mergeCell ref="DHE3:DHH3"/>
    <mergeCell ref="DFU3:DFX3"/>
    <mergeCell ref="DFY3:DGB3"/>
    <mergeCell ref="DGC3:DGF3"/>
    <mergeCell ref="DGG3:DGJ3"/>
    <mergeCell ref="DGK3:DGN3"/>
    <mergeCell ref="DFA3:DFD3"/>
    <mergeCell ref="DFE3:DFH3"/>
    <mergeCell ref="DFI3:DFL3"/>
    <mergeCell ref="DFM3:DFP3"/>
    <mergeCell ref="DFQ3:DFT3"/>
    <mergeCell ref="DEG3:DEJ3"/>
    <mergeCell ref="DEK3:DEN3"/>
    <mergeCell ref="DEO3:DER3"/>
    <mergeCell ref="DES3:DEV3"/>
    <mergeCell ref="DEW3:DEZ3"/>
    <mergeCell ref="DDM3:DDP3"/>
    <mergeCell ref="DDQ3:DDT3"/>
    <mergeCell ref="DDU3:DDX3"/>
    <mergeCell ref="DDY3:DEB3"/>
    <mergeCell ref="DEC3:DEF3"/>
    <mergeCell ref="DCS3:DCV3"/>
    <mergeCell ref="DCW3:DCZ3"/>
    <mergeCell ref="DDA3:DDD3"/>
    <mergeCell ref="DDE3:DDH3"/>
    <mergeCell ref="DDI3:DDL3"/>
    <mergeCell ref="DBY3:DCB3"/>
    <mergeCell ref="DCC3:DCF3"/>
    <mergeCell ref="DCG3:DCJ3"/>
    <mergeCell ref="DCK3:DCN3"/>
    <mergeCell ref="DCO3:DCR3"/>
    <mergeCell ref="DBE3:DBH3"/>
    <mergeCell ref="DBI3:DBL3"/>
    <mergeCell ref="DBM3:DBP3"/>
    <mergeCell ref="DBQ3:DBT3"/>
    <mergeCell ref="DBU3:DBX3"/>
    <mergeCell ref="DAK3:DAN3"/>
    <mergeCell ref="DAO3:DAR3"/>
    <mergeCell ref="DAS3:DAV3"/>
    <mergeCell ref="DAW3:DAZ3"/>
    <mergeCell ref="DBA3:DBD3"/>
    <mergeCell ref="CZQ3:CZT3"/>
    <mergeCell ref="CZU3:CZX3"/>
    <mergeCell ref="CZY3:DAB3"/>
    <mergeCell ref="DAC3:DAF3"/>
    <mergeCell ref="DAG3:DAJ3"/>
    <mergeCell ref="CYW3:CYZ3"/>
    <mergeCell ref="CZA3:CZD3"/>
    <mergeCell ref="CZE3:CZH3"/>
    <mergeCell ref="CZI3:CZL3"/>
    <mergeCell ref="CZM3:CZP3"/>
    <mergeCell ref="CYC3:CYF3"/>
    <mergeCell ref="CYG3:CYJ3"/>
    <mergeCell ref="CYK3:CYN3"/>
    <mergeCell ref="CYO3:CYR3"/>
    <mergeCell ref="CYS3:CYV3"/>
    <mergeCell ref="CXI3:CXL3"/>
    <mergeCell ref="CXM3:CXP3"/>
    <mergeCell ref="CXQ3:CXT3"/>
    <mergeCell ref="CXU3:CXX3"/>
    <mergeCell ref="CXY3:CYB3"/>
    <mergeCell ref="CWO3:CWR3"/>
    <mergeCell ref="CWS3:CWV3"/>
    <mergeCell ref="CWW3:CWZ3"/>
    <mergeCell ref="CXA3:CXD3"/>
    <mergeCell ref="CXE3:CXH3"/>
    <mergeCell ref="CVU3:CVX3"/>
    <mergeCell ref="CVY3:CWB3"/>
    <mergeCell ref="CWC3:CWF3"/>
    <mergeCell ref="CWG3:CWJ3"/>
    <mergeCell ref="CWK3:CWN3"/>
    <mergeCell ref="CVA3:CVD3"/>
    <mergeCell ref="CVE3:CVH3"/>
    <mergeCell ref="CVI3:CVL3"/>
    <mergeCell ref="CVM3:CVP3"/>
    <mergeCell ref="CVQ3:CVT3"/>
    <mergeCell ref="CUG3:CUJ3"/>
    <mergeCell ref="CUK3:CUN3"/>
    <mergeCell ref="CUO3:CUR3"/>
    <mergeCell ref="CUS3:CUV3"/>
    <mergeCell ref="CUW3:CUZ3"/>
    <mergeCell ref="CTM3:CTP3"/>
    <mergeCell ref="CTQ3:CTT3"/>
    <mergeCell ref="CTU3:CTX3"/>
    <mergeCell ref="CTY3:CUB3"/>
    <mergeCell ref="CUC3:CUF3"/>
    <mergeCell ref="CSS3:CSV3"/>
    <mergeCell ref="CSW3:CSZ3"/>
    <mergeCell ref="CTA3:CTD3"/>
    <mergeCell ref="CTE3:CTH3"/>
    <mergeCell ref="CTI3:CTL3"/>
    <mergeCell ref="CRY3:CSB3"/>
    <mergeCell ref="CSC3:CSF3"/>
    <mergeCell ref="CSG3:CSJ3"/>
    <mergeCell ref="CSK3:CSN3"/>
    <mergeCell ref="CSO3:CSR3"/>
    <mergeCell ref="CRE3:CRH3"/>
    <mergeCell ref="CRI3:CRL3"/>
    <mergeCell ref="CRM3:CRP3"/>
    <mergeCell ref="CRQ3:CRT3"/>
    <mergeCell ref="CRU3:CRX3"/>
    <mergeCell ref="CQK3:CQN3"/>
    <mergeCell ref="CQO3:CQR3"/>
    <mergeCell ref="CQS3:CQV3"/>
    <mergeCell ref="CQW3:CQZ3"/>
    <mergeCell ref="CRA3:CRD3"/>
    <mergeCell ref="CPQ3:CPT3"/>
    <mergeCell ref="CPU3:CPX3"/>
    <mergeCell ref="CPY3:CQB3"/>
    <mergeCell ref="CQC3:CQF3"/>
    <mergeCell ref="CQG3:CQJ3"/>
    <mergeCell ref="COW3:COZ3"/>
    <mergeCell ref="CPA3:CPD3"/>
    <mergeCell ref="CPE3:CPH3"/>
    <mergeCell ref="CPI3:CPL3"/>
    <mergeCell ref="CPM3:CPP3"/>
    <mergeCell ref="COC3:COF3"/>
    <mergeCell ref="COG3:COJ3"/>
    <mergeCell ref="COK3:CON3"/>
    <mergeCell ref="COO3:COR3"/>
    <mergeCell ref="COS3:COV3"/>
    <mergeCell ref="CNI3:CNL3"/>
    <mergeCell ref="CNM3:CNP3"/>
    <mergeCell ref="CNQ3:CNT3"/>
    <mergeCell ref="CNU3:CNX3"/>
    <mergeCell ref="CNY3:COB3"/>
    <mergeCell ref="CMO3:CMR3"/>
    <mergeCell ref="CMS3:CMV3"/>
    <mergeCell ref="CMW3:CMZ3"/>
    <mergeCell ref="CNA3:CND3"/>
    <mergeCell ref="CNE3:CNH3"/>
    <mergeCell ref="CLU3:CLX3"/>
    <mergeCell ref="CLY3:CMB3"/>
    <mergeCell ref="CMC3:CMF3"/>
    <mergeCell ref="CMG3:CMJ3"/>
    <mergeCell ref="CMK3:CMN3"/>
    <mergeCell ref="CLA3:CLD3"/>
    <mergeCell ref="CLE3:CLH3"/>
    <mergeCell ref="CLI3:CLL3"/>
    <mergeCell ref="CLM3:CLP3"/>
    <mergeCell ref="CLQ3:CLT3"/>
    <mergeCell ref="CKG3:CKJ3"/>
    <mergeCell ref="CKK3:CKN3"/>
    <mergeCell ref="CKO3:CKR3"/>
    <mergeCell ref="CKS3:CKV3"/>
    <mergeCell ref="CKW3:CKZ3"/>
    <mergeCell ref="CJM3:CJP3"/>
    <mergeCell ref="CJQ3:CJT3"/>
    <mergeCell ref="CJU3:CJX3"/>
    <mergeCell ref="CJY3:CKB3"/>
    <mergeCell ref="CKC3:CKF3"/>
    <mergeCell ref="CIS3:CIV3"/>
    <mergeCell ref="CIW3:CIZ3"/>
    <mergeCell ref="CJA3:CJD3"/>
    <mergeCell ref="CJE3:CJH3"/>
    <mergeCell ref="CJI3:CJL3"/>
    <mergeCell ref="CHY3:CIB3"/>
    <mergeCell ref="CIC3:CIF3"/>
    <mergeCell ref="CIG3:CIJ3"/>
    <mergeCell ref="CIK3:CIN3"/>
    <mergeCell ref="CIO3:CIR3"/>
    <mergeCell ref="CHE3:CHH3"/>
    <mergeCell ref="CHI3:CHL3"/>
    <mergeCell ref="CHM3:CHP3"/>
    <mergeCell ref="CHQ3:CHT3"/>
    <mergeCell ref="CHU3:CHX3"/>
    <mergeCell ref="CGK3:CGN3"/>
    <mergeCell ref="CGO3:CGR3"/>
    <mergeCell ref="CGS3:CGV3"/>
    <mergeCell ref="CGW3:CGZ3"/>
    <mergeCell ref="CHA3:CHD3"/>
    <mergeCell ref="CFQ3:CFT3"/>
    <mergeCell ref="CFU3:CFX3"/>
    <mergeCell ref="CFY3:CGB3"/>
    <mergeCell ref="CGC3:CGF3"/>
    <mergeCell ref="CGG3:CGJ3"/>
    <mergeCell ref="CEW3:CEZ3"/>
    <mergeCell ref="CFA3:CFD3"/>
    <mergeCell ref="CFE3:CFH3"/>
    <mergeCell ref="CFI3:CFL3"/>
    <mergeCell ref="CFM3:CFP3"/>
    <mergeCell ref="CEC3:CEF3"/>
    <mergeCell ref="CEG3:CEJ3"/>
    <mergeCell ref="CEK3:CEN3"/>
    <mergeCell ref="CEO3:CER3"/>
    <mergeCell ref="CES3:CEV3"/>
    <mergeCell ref="CDI3:CDL3"/>
    <mergeCell ref="CDM3:CDP3"/>
    <mergeCell ref="CDQ3:CDT3"/>
    <mergeCell ref="CDU3:CDX3"/>
    <mergeCell ref="CDY3:CEB3"/>
    <mergeCell ref="CCO3:CCR3"/>
    <mergeCell ref="CCS3:CCV3"/>
    <mergeCell ref="CCW3:CCZ3"/>
    <mergeCell ref="CDA3:CDD3"/>
    <mergeCell ref="CDE3:CDH3"/>
    <mergeCell ref="CBU3:CBX3"/>
    <mergeCell ref="CBY3:CCB3"/>
    <mergeCell ref="CCC3:CCF3"/>
    <mergeCell ref="CCG3:CCJ3"/>
    <mergeCell ref="CCK3:CCN3"/>
    <mergeCell ref="CBA3:CBD3"/>
    <mergeCell ref="CBE3:CBH3"/>
    <mergeCell ref="CBI3:CBL3"/>
    <mergeCell ref="CBM3:CBP3"/>
    <mergeCell ref="CBQ3:CBT3"/>
    <mergeCell ref="CAG3:CAJ3"/>
    <mergeCell ref="CAK3:CAN3"/>
    <mergeCell ref="CAO3:CAR3"/>
    <mergeCell ref="CAS3:CAV3"/>
    <mergeCell ref="CAW3:CAZ3"/>
    <mergeCell ref="BZM3:BZP3"/>
    <mergeCell ref="BZQ3:BZT3"/>
    <mergeCell ref="BZU3:BZX3"/>
    <mergeCell ref="BZY3:CAB3"/>
    <mergeCell ref="CAC3:CAF3"/>
    <mergeCell ref="BYS3:BYV3"/>
    <mergeCell ref="BYW3:BYZ3"/>
    <mergeCell ref="BZA3:BZD3"/>
    <mergeCell ref="BZE3:BZH3"/>
    <mergeCell ref="BZI3:BZL3"/>
    <mergeCell ref="BXY3:BYB3"/>
    <mergeCell ref="BYC3:BYF3"/>
    <mergeCell ref="BYG3:BYJ3"/>
    <mergeCell ref="BYK3:BYN3"/>
    <mergeCell ref="BYO3:BYR3"/>
    <mergeCell ref="BXE3:BXH3"/>
    <mergeCell ref="BXI3:BXL3"/>
    <mergeCell ref="BXM3:BXP3"/>
    <mergeCell ref="BXQ3:BXT3"/>
    <mergeCell ref="BXU3:BXX3"/>
    <mergeCell ref="BWK3:BWN3"/>
    <mergeCell ref="BWO3:BWR3"/>
    <mergeCell ref="BWS3:BWV3"/>
    <mergeCell ref="BWW3:BWZ3"/>
    <mergeCell ref="BXA3:BXD3"/>
    <mergeCell ref="BVQ3:BVT3"/>
    <mergeCell ref="BVU3:BVX3"/>
    <mergeCell ref="BVY3:BWB3"/>
    <mergeCell ref="BWC3:BWF3"/>
    <mergeCell ref="BWG3:BWJ3"/>
    <mergeCell ref="BUW3:BUZ3"/>
    <mergeCell ref="BVA3:BVD3"/>
    <mergeCell ref="BVE3:BVH3"/>
    <mergeCell ref="BVI3:BVL3"/>
    <mergeCell ref="BVM3:BVP3"/>
    <mergeCell ref="BUC3:BUF3"/>
    <mergeCell ref="BUG3:BUJ3"/>
    <mergeCell ref="BUK3:BUN3"/>
    <mergeCell ref="BUO3:BUR3"/>
    <mergeCell ref="BUS3:BUV3"/>
    <mergeCell ref="BTI3:BTL3"/>
    <mergeCell ref="BTM3:BTP3"/>
    <mergeCell ref="BTQ3:BTT3"/>
    <mergeCell ref="BTU3:BTX3"/>
    <mergeCell ref="BTY3:BUB3"/>
    <mergeCell ref="BSO3:BSR3"/>
    <mergeCell ref="BSS3:BSV3"/>
    <mergeCell ref="BSW3:BSZ3"/>
    <mergeCell ref="BTA3:BTD3"/>
    <mergeCell ref="BTE3:BTH3"/>
    <mergeCell ref="BRU3:BRX3"/>
    <mergeCell ref="BRY3:BSB3"/>
    <mergeCell ref="BSC3:BSF3"/>
    <mergeCell ref="BSG3:BSJ3"/>
    <mergeCell ref="BSK3:BSN3"/>
    <mergeCell ref="BRA3:BRD3"/>
    <mergeCell ref="BRE3:BRH3"/>
    <mergeCell ref="BRI3:BRL3"/>
    <mergeCell ref="BRM3:BRP3"/>
    <mergeCell ref="BRQ3:BRT3"/>
    <mergeCell ref="BQG3:BQJ3"/>
    <mergeCell ref="BQK3:BQN3"/>
    <mergeCell ref="BQO3:BQR3"/>
    <mergeCell ref="BQS3:BQV3"/>
    <mergeCell ref="BQW3:BQZ3"/>
    <mergeCell ref="BPM3:BPP3"/>
    <mergeCell ref="BPQ3:BPT3"/>
    <mergeCell ref="BPU3:BPX3"/>
    <mergeCell ref="BPY3:BQB3"/>
    <mergeCell ref="BQC3:BQF3"/>
    <mergeCell ref="BOS3:BOV3"/>
    <mergeCell ref="BOW3:BOZ3"/>
    <mergeCell ref="BPA3:BPD3"/>
    <mergeCell ref="BPE3:BPH3"/>
    <mergeCell ref="BPI3:BPL3"/>
    <mergeCell ref="BNY3:BOB3"/>
    <mergeCell ref="BOC3:BOF3"/>
    <mergeCell ref="BOG3:BOJ3"/>
    <mergeCell ref="BOK3:BON3"/>
    <mergeCell ref="BOO3:BOR3"/>
    <mergeCell ref="BNE3:BNH3"/>
    <mergeCell ref="BNI3:BNL3"/>
    <mergeCell ref="BNM3:BNP3"/>
    <mergeCell ref="BNQ3:BNT3"/>
    <mergeCell ref="BNU3:BNX3"/>
    <mergeCell ref="BMK3:BMN3"/>
    <mergeCell ref="BMO3:BMR3"/>
    <mergeCell ref="BMS3:BMV3"/>
    <mergeCell ref="BMW3:BMZ3"/>
    <mergeCell ref="BNA3:BND3"/>
    <mergeCell ref="BLQ3:BLT3"/>
    <mergeCell ref="BLU3:BLX3"/>
    <mergeCell ref="BLY3:BMB3"/>
    <mergeCell ref="BMC3:BMF3"/>
    <mergeCell ref="BMG3:BMJ3"/>
    <mergeCell ref="BKW3:BKZ3"/>
    <mergeCell ref="BLA3:BLD3"/>
    <mergeCell ref="BLE3:BLH3"/>
    <mergeCell ref="BLI3:BLL3"/>
    <mergeCell ref="BLM3:BLP3"/>
    <mergeCell ref="BKC3:BKF3"/>
    <mergeCell ref="BKG3:BKJ3"/>
    <mergeCell ref="BKK3:BKN3"/>
    <mergeCell ref="BKO3:BKR3"/>
    <mergeCell ref="BKS3:BKV3"/>
    <mergeCell ref="BJI3:BJL3"/>
    <mergeCell ref="BJM3:BJP3"/>
    <mergeCell ref="BJQ3:BJT3"/>
    <mergeCell ref="BJU3:BJX3"/>
    <mergeCell ref="BJY3:BKB3"/>
    <mergeCell ref="BIO3:BIR3"/>
    <mergeCell ref="BIS3:BIV3"/>
    <mergeCell ref="BIW3:BIZ3"/>
    <mergeCell ref="BJA3:BJD3"/>
    <mergeCell ref="BJE3:BJH3"/>
    <mergeCell ref="BHU3:BHX3"/>
    <mergeCell ref="BHY3:BIB3"/>
    <mergeCell ref="BIC3:BIF3"/>
    <mergeCell ref="BIG3:BIJ3"/>
    <mergeCell ref="BIK3:BIN3"/>
    <mergeCell ref="BHA3:BHD3"/>
    <mergeCell ref="BHE3:BHH3"/>
    <mergeCell ref="BHI3:BHL3"/>
    <mergeCell ref="BHM3:BHP3"/>
    <mergeCell ref="BHQ3:BHT3"/>
    <mergeCell ref="BGG3:BGJ3"/>
    <mergeCell ref="BGK3:BGN3"/>
    <mergeCell ref="BGO3:BGR3"/>
    <mergeCell ref="BGS3:BGV3"/>
    <mergeCell ref="BGW3:BGZ3"/>
    <mergeCell ref="BFM3:BFP3"/>
    <mergeCell ref="BFQ3:BFT3"/>
    <mergeCell ref="BFU3:BFX3"/>
    <mergeCell ref="BFY3:BGB3"/>
    <mergeCell ref="BGC3:BGF3"/>
    <mergeCell ref="BES3:BEV3"/>
    <mergeCell ref="BEW3:BEZ3"/>
    <mergeCell ref="BFA3:BFD3"/>
    <mergeCell ref="BFE3:BFH3"/>
    <mergeCell ref="BFI3:BFL3"/>
    <mergeCell ref="BDY3:BEB3"/>
    <mergeCell ref="BEC3:BEF3"/>
    <mergeCell ref="BEG3:BEJ3"/>
    <mergeCell ref="BEK3:BEN3"/>
    <mergeCell ref="BEO3:BER3"/>
    <mergeCell ref="BDE3:BDH3"/>
    <mergeCell ref="BDI3:BDL3"/>
    <mergeCell ref="BDM3:BDP3"/>
    <mergeCell ref="BDQ3:BDT3"/>
    <mergeCell ref="BDU3:BDX3"/>
    <mergeCell ref="BCK3:BCN3"/>
    <mergeCell ref="BCO3:BCR3"/>
    <mergeCell ref="BCS3:BCV3"/>
    <mergeCell ref="BCW3:BCZ3"/>
    <mergeCell ref="BDA3:BDD3"/>
    <mergeCell ref="BBQ3:BBT3"/>
    <mergeCell ref="BBU3:BBX3"/>
    <mergeCell ref="BBY3:BCB3"/>
    <mergeCell ref="BCC3:BCF3"/>
    <mergeCell ref="BCG3:BCJ3"/>
    <mergeCell ref="BAW3:BAZ3"/>
    <mergeCell ref="BBA3:BBD3"/>
    <mergeCell ref="BBE3:BBH3"/>
    <mergeCell ref="BBI3:BBL3"/>
    <mergeCell ref="BBM3:BBP3"/>
    <mergeCell ref="BAC3:BAF3"/>
    <mergeCell ref="BAG3:BAJ3"/>
    <mergeCell ref="BAK3:BAN3"/>
    <mergeCell ref="BAO3:BAR3"/>
    <mergeCell ref="BAS3:BAV3"/>
    <mergeCell ref="AZI3:AZL3"/>
    <mergeCell ref="AZM3:AZP3"/>
    <mergeCell ref="AZQ3:AZT3"/>
    <mergeCell ref="AZU3:AZX3"/>
    <mergeCell ref="AZY3:BAB3"/>
    <mergeCell ref="AYO3:AYR3"/>
    <mergeCell ref="AYS3:AYV3"/>
    <mergeCell ref="AYW3:AYZ3"/>
    <mergeCell ref="AZA3:AZD3"/>
    <mergeCell ref="AZE3:AZH3"/>
    <mergeCell ref="AXU3:AXX3"/>
    <mergeCell ref="AXY3:AYB3"/>
    <mergeCell ref="AYC3:AYF3"/>
    <mergeCell ref="AYG3:AYJ3"/>
    <mergeCell ref="AYK3:AYN3"/>
    <mergeCell ref="AXA3:AXD3"/>
    <mergeCell ref="AXE3:AXH3"/>
    <mergeCell ref="AXI3:AXL3"/>
    <mergeCell ref="AXM3:AXP3"/>
    <mergeCell ref="AXQ3:AXT3"/>
    <mergeCell ref="AWG3:AWJ3"/>
    <mergeCell ref="AWK3:AWN3"/>
    <mergeCell ref="AWO3:AWR3"/>
    <mergeCell ref="AWS3:AWV3"/>
    <mergeCell ref="AWW3:AWZ3"/>
    <mergeCell ref="AVM3:AVP3"/>
    <mergeCell ref="AVQ3:AVT3"/>
    <mergeCell ref="AVU3:AVX3"/>
    <mergeCell ref="AVY3:AWB3"/>
    <mergeCell ref="AWC3:AWF3"/>
    <mergeCell ref="AUS3:AUV3"/>
    <mergeCell ref="AUW3:AUZ3"/>
    <mergeCell ref="AVA3:AVD3"/>
    <mergeCell ref="AVE3:AVH3"/>
    <mergeCell ref="AVI3:AVL3"/>
    <mergeCell ref="ATY3:AUB3"/>
    <mergeCell ref="AUC3:AUF3"/>
    <mergeCell ref="AUG3:AUJ3"/>
    <mergeCell ref="AUK3:AUN3"/>
    <mergeCell ref="AUO3:AUR3"/>
    <mergeCell ref="ATE3:ATH3"/>
    <mergeCell ref="ATI3:ATL3"/>
    <mergeCell ref="ATM3:ATP3"/>
    <mergeCell ref="ATQ3:ATT3"/>
    <mergeCell ref="ATU3:ATX3"/>
    <mergeCell ref="ASK3:ASN3"/>
    <mergeCell ref="ASO3:ASR3"/>
    <mergeCell ref="ASS3:ASV3"/>
    <mergeCell ref="ASW3:ASZ3"/>
    <mergeCell ref="ATA3:ATD3"/>
    <mergeCell ref="ARQ3:ART3"/>
    <mergeCell ref="ARU3:ARX3"/>
    <mergeCell ref="ARY3:ASB3"/>
    <mergeCell ref="ASC3:ASF3"/>
    <mergeCell ref="ASG3:ASJ3"/>
    <mergeCell ref="AQW3:AQZ3"/>
    <mergeCell ref="ARA3:ARD3"/>
    <mergeCell ref="ARE3:ARH3"/>
    <mergeCell ref="ARI3:ARL3"/>
    <mergeCell ref="ARM3:ARP3"/>
    <mergeCell ref="AQC3:AQF3"/>
    <mergeCell ref="AQG3:AQJ3"/>
    <mergeCell ref="AQK3:AQN3"/>
    <mergeCell ref="AQO3:AQR3"/>
    <mergeCell ref="AQS3:AQV3"/>
    <mergeCell ref="API3:APL3"/>
    <mergeCell ref="APM3:APP3"/>
    <mergeCell ref="APQ3:APT3"/>
    <mergeCell ref="APU3:APX3"/>
    <mergeCell ref="APY3:AQB3"/>
    <mergeCell ref="AOO3:AOR3"/>
    <mergeCell ref="AOS3:AOV3"/>
    <mergeCell ref="AOW3:AOZ3"/>
    <mergeCell ref="APA3:APD3"/>
    <mergeCell ref="APE3:APH3"/>
    <mergeCell ref="ANU3:ANX3"/>
    <mergeCell ref="ANY3:AOB3"/>
    <mergeCell ref="AOC3:AOF3"/>
    <mergeCell ref="AOG3:AOJ3"/>
    <mergeCell ref="AOK3:AON3"/>
    <mergeCell ref="ANA3:AND3"/>
    <mergeCell ref="ANE3:ANH3"/>
    <mergeCell ref="ANI3:ANL3"/>
    <mergeCell ref="ANM3:ANP3"/>
    <mergeCell ref="ANQ3:ANT3"/>
    <mergeCell ref="AMG3:AMJ3"/>
    <mergeCell ref="AMK3:AMN3"/>
    <mergeCell ref="AMO3:AMR3"/>
    <mergeCell ref="AMS3:AMV3"/>
    <mergeCell ref="AMW3:AMZ3"/>
    <mergeCell ref="ALM3:ALP3"/>
    <mergeCell ref="ALQ3:ALT3"/>
    <mergeCell ref="ALU3:ALX3"/>
    <mergeCell ref="ALY3:AMB3"/>
    <mergeCell ref="AMC3:AMF3"/>
    <mergeCell ref="AKS3:AKV3"/>
    <mergeCell ref="AKW3:AKZ3"/>
    <mergeCell ref="ALA3:ALD3"/>
    <mergeCell ref="ALE3:ALH3"/>
    <mergeCell ref="ALI3:ALL3"/>
    <mergeCell ref="AJY3:AKB3"/>
    <mergeCell ref="AKC3:AKF3"/>
    <mergeCell ref="AKG3:AKJ3"/>
    <mergeCell ref="AKK3:AKN3"/>
    <mergeCell ref="AKO3:AKR3"/>
    <mergeCell ref="AJE3:AJH3"/>
    <mergeCell ref="AJI3:AJL3"/>
    <mergeCell ref="AJM3:AJP3"/>
    <mergeCell ref="AJQ3:AJT3"/>
    <mergeCell ref="AJU3:AJX3"/>
    <mergeCell ref="AIK3:AIN3"/>
    <mergeCell ref="AIO3:AIR3"/>
    <mergeCell ref="AIS3:AIV3"/>
    <mergeCell ref="AIW3:AIZ3"/>
    <mergeCell ref="AJA3:AJD3"/>
    <mergeCell ref="AHQ3:AHT3"/>
    <mergeCell ref="AHU3:AHX3"/>
    <mergeCell ref="AHY3:AIB3"/>
    <mergeCell ref="AIC3:AIF3"/>
    <mergeCell ref="AIG3:AIJ3"/>
    <mergeCell ref="AGW3:AGZ3"/>
    <mergeCell ref="AHA3:AHD3"/>
    <mergeCell ref="AHE3:AHH3"/>
    <mergeCell ref="AHI3:AHL3"/>
    <mergeCell ref="AHM3:AHP3"/>
    <mergeCell ref="AGC3:AGF3"/>
    <mergeCell ref="AGG3:AGJ3"/>
    <mergeCell ref="AGK3:AGN3"/>
    <mergeCell ref="AGO3:AGR3"/>
    <mergeCell ref="AGS3:AGV3"/>
    <mergeCell ref="AFI3:AFL3"/>
    <mergeCell ref="AFM3:AFP3"/>
    <mergeCell ref="AFQ3:AFT3"/>
    <mergeCell ref="AFU3:AFX3"/>
    <mergeCell ref="AFY3:AGB3"/>
    <mergeCell ref="AEO3:AER3"/>
    <mergeCell ref="AES3:AEV3"/>
    <mergeCell ref="AEW3:AEZ3"/>
    <mergeCell ref="AFA3:AFD3"/>
    <mergeCell ref="AFE3:AFH3"/>
    <mergeCell ref="ADU3:ADX3"/>
    <mergeCell ref="ADY3:AEB3"/>
    <mergeCell ref="AEC3:AEF3"/>
    <mergeCell ref="AEG3:AEJ3"/>
    <mergeCell ref="AEK3:AEN3"/>
    <mergeCell ref="ADA3:ADD3"/>
    <mergeCell ref="ADE3:ADH3"/>
    <mergeCell ref="ADI3:ADL3"/>
    <mergeCell ref="ADM3:ADP3"/>
    <mergeCell ref="ADQ3:ADT3"/>
    <mergeCell ref="ACG3:ACJ3"/>
    <mergeCell ref="ACK3:ACN3"/>
    <mergeCell ref="ACO3:ACR3"/>
    <mergeCell ref="ACS3:ACV3"/>
    <mergeCell ref="ACW3:ACZ3"/>
    <mergeCell ref="ABM3:ABP3"/>
    <mergeCell ref="ABQ3:ABT3"/>
    <mergeCell ref="ABU3:ABX3"/>
    <mergeCell ref="ABY3:ACB3"/>
    <mergeCell ref="ACC3:ACF3"/>
    <mergeCell ref="AAS3:AAV3"/>
    <mergeCell ref="AAW3:AAZ3"/>
    <mergeCell ref="ABA3:ABD3"/>
    <mergeCell ref="ABE3:ABH3"/>
    <mergeCell ref="ABI3:ABL3"/>
    <mergeCell ref="ZY3:AAB3"/>
    <mergeCell ref="AAC3:AAF3"/>
    <mergeCell ref="AAG3:AAJ3"/>
    <mergeCell ref="AAK3:AAN3"/>
    <mergeCell ref="AAO3:AAR3"/>
    <mergeCell ref="ZE3:ZH3"/>
    <mergeCell ref="ZI3:ZL3"/>
    <mergeCell ref="ZM3:ZP3"/>
    <mergeCell ref="ZQ3:ZT3"/>
    <mergeCell ref="ZU3:ZX3"/>
    <mergeCell ref="YK3:YN3"/>
    <mergeCell ref="YO3:YR3"/>
    <mergeCell ref="YS3:YV3"/>
    <mergeCell ref="YW3:YZ3"/>
    <mergeCell ref="ZA3:ZD3"/>
    <mergeCell ref="XQ3:XT3"/>
    <mergeCell ref="XU3:XX3"/>
    <mergeCell ref="XY3:YB3"/>
    <mergeCell ref="YC3:YF3"/>
    <mergeCell ref="YG3:YJ3"/>
    <mergeCell ref="WW3:WZ3"/>
    <mergeCell ref="XA3:XD3"/>
    <mergeCell ref="XE3:XH3"/>
    <mergeCell ref="XI3:XL3"/>
    <mergeCell ref="XM3:XP3"/>
    <mergeCell ref="WC3:WF3"/>
    <mergeCell ref="WG3:WJ3"/>
    <mergeCell ref="WK3:WN3"/>
    <mergeCell ref="WO3:WR3"/>
    <mergeCell ref="WS3:WV3"/>
    <mergeCell ref="VI3:VL3"/>
    <mergeCell ref="VM3:VP3"/>
    <mergeCell ref="VQ3:VT3"/>
    <mergeCell ref="VU3:VX3"/>
    <mergeCell ref="VY3:WB3"/>
    <mergeCell ref="UO3:UR3"/>
    <mergeCell ref="US3:UV3"/>
    <mergeCell ref="UW3:UZ3"/>
    <mergeCell ref="VA3:VD3"/>
    <mergeCell ref="VE3:VH3"/>
    <mergeCell ref="TU3:TX3"/>
    <mergeCell ref="TY3:UB3"/>
    <mergeCell ref="UC3:UF3"/>
    <mergeCell ref="UG3:UJ3"/>
    <mergeCell ref="UK3:UN3"/>
    <mergeCell ref="TA3:TD3"/>
    <mergeCell ref="TE3:TH3"/>
    <mergeCell ref="TI3:TL3"/>
    <mergeCell ref="TM3:TP3"/>
    <mergeCell ref="TQ3:TT3"/>
    <mergeCell ref="SG3:SJ3"/>
    <mergeCell ref="SK3:SN3"/>
    <mergeCell ref="SO3:SR3"/>
    <mergeCell ref="SS3:SV3"/>
    <mergeCell ref="SW3:SZ3"/>
    <mergeCell ref="RM3:RP3"/>
    <mergeCell ref="RQ3:RT3"/>
    <mergeCell ref="RU3:RX3"/>
    <mergeCell ref="RY3:SB3"/>
    <mergeCell ref="SC3:SF3"/>
    <mergeCell ref="QS3:QV3"/>
    <mergeCell ref="QW3:QZ3"/>
    <mergeCell ref="RA3:RD3"/>
    <mergeCell ref="RE3:RH3"/>
    <mergeCell ref="RI3:RL3"/>
    <mergeCell ref="PY3:QB3"/>
    <mergeCell ref="QC3:QF3"/>
    <mergeCell ref="QG3:QJ3"/>
    <mergeCell ref="QK3:QN3"/>
    <mergeCell ref="QO3:QR3"/>
    <mergeCell ref="PE3:PH3"/>
    <mergeCell ref="PI3:PL3"/>
    <mergeCell ref="PM3:PP3"/>
    <mergeCell ref="PQ3:PT3"/>
    <mergeCell ref="PU3:PX3"/>
    <mergeCell ref="OK3:ON3"/>
    <mergeCell ref="OO3:OR3"/>
    <mergeCell ref="OS3:OV3"/>
    <mergeCell ref="OW3:OZ3"/>
    <mergeCell ref="PA3:PD3"/>
    <mergeCell ref="NQ3:NT3"/>
    <mergeCell ref="NU3:NX3"/>
    <mergeCell ref="NY3:OB3"/>
    <mergeCell ref="OC3:OF3"/>
    <mergeCell ref="OG3:OJ3"/>
    <mergeCell ref="MW3:MZ3"/>
    <mergeCell ref="NA3:ND3"/>
    <mergeCell ref="NE3:NH3"/>
    <mergeCell ref="NI3:NL3"/>
    <mergeCell ref="NM3:NP3"/>
    <mergeCell ref="MC3:MF3"/>
    <mergeCell ref="MG3:MJ3"/>
    <mergeCell ref="MK3:MN3"/>
    <mergeCell ref="MO3:MR3"/>
    <mergeCell ref="MS3:MV3"/>
    <mergeCell ref="LI3:LL3"/>
    <mergeCell ref="LM3:LP3"/>
    <mergeCell ref="LQ3:LT3"/>
    <mergeCell ref="LU3:LX3"/>
    <mergeCell ref="LY3:MB3"/>
    <mergeCell ref="KO3:KR3"/>
    <mergeCell ref="KS3:KV3"/>
    <mergeCell ref="KW3:KZ3"/>
    <mergeCell ref="LA3:LD3"/>
    <mergeCell ref="LE3:LH3"/>
    <mergeCell ref="JU3:JX3"/>
    <mergeCell ref="JY3:KB3"/>
    <mergeCell ref="KC3:KF3"/>
    <mergeCell ref="KG3:KJ3"/>
    <mergeCell ref="KK3:KN3"/>
    <mergeCell ref="JA3:JD3"/>
    <mergeCell ref="JE3:JH3"/>
    <mergeCell ref="JI3:JL3"/>
    <mergeCell ref="JM3:JP3"/>
    <mergeCell ref="JQ3:JT3"/>
    <mergeCell ref="IG3:IJ3"/>
    <mergeCell ref="IK3:IN3"/>
    <mergeCell ref="IO3:IR3"/>
    <mergeCell ref="IS3:IV3"/>
    <mergeCell ref="IW3:IZ3"/>
    <mergeCell ref="HM3:HP3"/>
    <mergeCell ref="HQ3:HT3"/>
    <mergeCell ref="HU3:HX3"/>
    <mergeCell ref="HY3:IB3"/>
    <mergeCell ref="IC3:IF3"/>
    <mergeCell ref="GS3:GV3"/>
    <mergeCell ref="GW3:GZ3"/>
    <mergeCell ref="HA3:HD3"/>
    <mergeCell ref="HE3:HH3"/>
    <mergeCell ref="HI3:HL3"/>
    <mergeCell ref="FY3:GB3"/>
    <mergeCell ref="GC3:GF3"/>
    <mergeCell ref="GG3:GJ3"/>
    <mergeCell ref="GK3:GN3"/>
    <mergeCell ref="GO3:GR3"/>
    <mergeCell ref="FE3:FH3"/>
    <mergeCell ref="FI3:FL3"/>
    <mergeCell ref="FM3:FP3"/>
    <mergeCell ref="FQ3:FT3"/>
    <mergeCell ref="FU3:FX3"/>
    <mergeCell ref="EK3:EN3"/>
    <mergeCell ref="EO3:ER3"/>
    <mergeCell ref="ES3:EV3"/>
    <mergeCell ref="EW3:EZ3"/>
    <mergeCell ref="FA3:FD3"/>
    <mergeCell ref="B23:D25"/>
    <mergeCell ref="A15:C15"/>
    <mergeCell ref="A16:C16"/>
    <mergeCell ref="B19:D19"/>
    <mergeCell ref="A20:D20"/>
    <mergeCell ref="A17:D17"/>
    <mergeCell ref="DQ3:DT3"/>
    <mergeCell ref="DU3:DX3"/>
    <mergeCell ref="DY3:EB3"/>
    <mergeCell ref="EC3:EF3"/>
    <mergeCell ref="EG3:EJ3"/>
    <mergeCell ref="CW3:CZ3"/>
    <mergeCell ref="DA3:DD3"/>
    <mergeCell ref="DE3:DH3"/>
    <mergeCell ref="DI3:DL3"/>
    <mergeCell ref="DM3:DP3"/>
    <mergeCell ref="CC3:CF3"/>
    <mergeCell ref="CG3:CJ3"/>
    <mergeCell ref="CK3:CN3"/>
    <mergeCell ref="CO3:CR3"/>
    <mergeCell ref="CS3:CV3"/>
    <mergeCell ref="BI3:BL3"/>
    <mergeCell ref="BM3:BP3"/>
    <mergeCell ref="BQ3:BT3"/>
    <mergeCell ref="BU3:BX3"/>
    <mergeCell ref="BY3:CB3"/>
    <mergeCell ref="A13:C13"/>
    <mergeCell ref="A14:C14"/>
    <mergeCell ref="A18:D18"/>
    <mergeCell ref="A23:A25"/>
    <mergeCell ref="A21:C21"/>
    <mergeCell ref="A2:D2"/>
    <mergeCell ref="B4:D4"/>
    <mergeCell ref="A6:D6"/>
    <mergeCell ref="A8:D8"/>
    <mergeCell ref="B5:D5"/>
    <mergeCell ref="A12:D12"/>
    <mergeCell ref="AO3:AR3"/>
    <mergeCell ref="AS3:AV3"/>
    <mergeCell ref="AW3:AZ3"/>
    <mergeCell ref="BA3:BD3"/>
    <mergeCell ref="A11:D11"/>
    <mergeCell ref="BE3:BH3"/>
    <mergeCell ref="U3:X3"/>
    <mergeCell ref="Y3:AB3"/>
    <mergeCell ref="AC3:AF3"/>
    <mergeCell ref="AG3:AJ3"/>
    <mergeCell ref="AK3:AN3"/>
    <mergeCell ref="A3:D3"/>
    <mergeCell ref="I3:L3"/>
    <mergeCell ref="M3:P3"/>
    <mergeCell ref="Q3:T3"/>
    <mergeCell ref="A7:D7"/>
  </mergeCells>
  <conditionalFormatting sqref="A10">
    <cfRule type="cellIs" dxfId="6" priority="5" operator="greaterThan">
      <formula>$A$7</formula>
    </cfRule>
  </conditionalFormatting>
  <conditionalFormatting sqref="A23:A25">
    <cfRule type="expression" dxfId="5" priority="3">
      <formula>D21="No"</formula>
    </cfRule>
    <cfRule type="expression" dxfId="4" priority="4">
      <formula>D21=""</formula>
    </cfRule>
  </conditionalFormatting>
  <conditionalFormatting sqref="D22">
    <cfRule type="expression" dxfId="1" priority="1">
      <formula>$D$21="No"</formula>
    </cfRule>
  </conditionalFormatting>
  <dataValidations xWindow="605" yWindow="547" count="10">
    <dataValidation allowBlank="1" showInputMessage="1" showErrorMessage="1" promptTitle="All non-federal Match" prompt="Match funds from non-federal sources" sqref="D15" xr:uid="{00000000-0002-0000-0100-000000000000}"/>
    <dataValidation type="whole" operator="lessThanOrEqual" allowBlank="1" showInputMessage="1" showErrorMessage="1" errorTitle="Request exceeds available funds " error="Program Participant funds requested for Street Outreach are greater than the funds available." promptTitle="Street Outreach Funds" prompt="Enter the amount of Program Participant funds requested for Street Outreach." sqref="A10" xr:uid="{00000000-0002-0000-0100-000001000000}">
      <formula1>A7</formula1>
    </dataValidation>
    <dataValidation type="list" allowBlank="1" showInputMessage="1" showErrorMessage="1" promptTitle="Match from ES" prompt="Select &quot;Yes&quot; if any Matching contribution to the activity will be made by Match from Emergency Shelter" sqref="D21" xr:uid="{00000000-0002-0000-0100-000002000000}">
      <formula1>"Yes,No"</formula1>
    </dataValidation>
    <dataValidation type="list" allowBlank="1" showInputMessage="1" showErrorMessage="1" promptTitle="POINTS SELECTION" prompt="Number of points requested under category &quot;MATCHING FUNDS&quot;." sqref="A19" xr:uid="{00000000-0002-0000-0100-000003000000}">
      <formula1>"0,3"</formula1>
    </dataValidation>
    <dataValidation type="decimal" operator="greaterThanOrEqual" allowBlank="1" showErrorMessage="1" sqref="D16" xr:uid="{00000000-0002-0000-0100-000004000000}">
      <formula1>100</formula1>
    </dataValidation>
    <dataValidation type="list" allowBlank="1" showInputMessage="1" showErrorMessage="1" promptTitle="Match from ES" prompt="Select &quot;Yes&quot; if the emergency shelter will provide overnight shelter" sqref="D22" xr:uid="{00000000-0002-0000-0100-000005000000}">
      <formula1>"Yes,No"</formula1>
    </dataValidation>
    <dataValidation operator="lessThanOrEqual" showInputMessage="1" errorTitle="Reduce Administrative Funds" promptTitle="Total funds (auto-calc)" prompt="Total funds requested for street outreach are auto-calculated. These include funds for Program Participant services, HMIS and Administration." sqref="D10" xr:uid="{00000000-0002-0000-0100-000006000000}"/>
    <dataValidation allowBlank="1" showInputMessage="1" showErrorMessage="1" promptTitle="Federal Match" prompt="Match funds from non-HUD federal sources" sqref="D14" xr:uid="{00000000-0002-0000-0100-000007000000}"/>
    <dataValidation allowBlank="1" showInputMessage="1" showErrorMessage="1" promptTitle="Non-ESG HUD" prompt="Match funds from non-ESG HUD sources" sqref="D13" xr:uid="{00000000-0002-0000-0100-000008000000}"/>
    <dataValidation type="textLength" operator="greaterThan" allowBlank="1" showInputMessage="1" showErrorMessage="1" errorTitle="Legal Name Missing" error="Please enter your organization's name." promptTitle="Contact Information" prompt="Applicant Legal Name" sqref="B4:D4" xr:uid="{00000000-0002-0000-0100-000009000000}">
      <formula1>1</formula1>
    </dataValidation>
  </dataValidations>
  <pageMargins left="0.25" right="0.25" top="0.3125" bottom="0.75" header="0.3" footer="0.3"/>
  <pageSetup orientation="portrait" r:id="rId1"/>
  <headerFooter>
    <oddHeader xml:space="preserve">&amp;C
</oddHeader>
  </headerFooter>
  <extLst>
    <ext xmlns:x14="http://schemas.microsoft.com/office/spreadsheetml/2009/9/main" uri="{78C0D931-6437-407d-A8EE-F0AAD7539E65}">
      <x14:conditionalFormattings>
        <x14:conditionalFormatting xmlns:xm="http://schemas.microsoft.com/office/excel/2006/main">
          <x14:cfRule type="cellIs" priority="7" operator="greaterThan" id="{368069F4-7457-4724-8986-E36BB7D01222}">
            <xm:f>'HIDE-VLOOKUP'!$E$3</xm:f>
            <x14:dxf>
              <font>
                <color rgb="FF9C0006"/>
              </font>
              <fill>
                <patternFill>
                  <bgColor rgb="FFFFC7CE"/>
                </patternFill>
              </fill>
            </x14:dxf>
          </x14:cfRule>
          <xm:sqref>B10</xm:sqref>
        </x14:conditionalFormatting>
        <x14:conditionalFormatting xmlns:xm="http://schemas.microsoft.com/office/excel/2006/main">
          <x14:cfRule type="cellIs" priority="6" operator="greaterThan" id="{640EABEF-8807-4C09-B708-42EFCAE93C18}">
            <xm:f>'HIDE-VLOOKUP'!$F$3</xm:f>
            <x14:dxf>
              <font>
                <color rgb="FF9C0006"/>
              </font>
              <fill>
                <patternFill>
                  <bgColor rgb="FFFFC7CE"/>
                </patternFill>
              </fill>
            </x14:dxf>
          </x14:cfRule>
          <xm:sqref>C10</xm:sqref>
        </x14:conditionalFormatting>
      </x14:conditionalFormattings>
    </ext>
    <ext xmlns:x14="http://schemas.microsoft.com/office/spreadsheetml/2009/9/main" uri="{CCE6A557-97BC-4b89-ADB6-D9C93CAAB3DF}">
      <x14:dataValidations xmlns:xm="http://schemas.microsoft.com/office/excel/2006/main" xWindow="605" yWindow="547" count="3">
        <x14:dataValidation type="list" operator="greaterThan" allowBlank="1" showInputMessage="1" showErrorMessage="1" errorTitle="Legal Name Missing" error="Please enter your organization's name." promptTitle="Service Area Region" prompt="Please select your service area region number" xr:uid="{00000000-0002-0000-0100-00000A000000}">
          <x14:formula1>
            <xm:f>'HIDE-VLOOKUP'!$A$2:$A$13</xm:f>
          </x14:formula1>
          <xm:sqref>B5:D5</xm:sqref>
        </x14:dataValidation>
        <x14:dataValidation type="whole" operator="lessThanOrEqual" allowBlank="1" showInputMessage="1" showErrorMessage="1" errorTitle="Admin funds requested exceed 3%" error="The amount of Administrative funds requested for street outreach exceed 3% of requested total participant funds." promptTitle="SO Admin" prompt="Enter the amount of Administrative funds requested for street outreach. Please note that this amount cannot exceed 3% of requested total funds." xr:uid="{00000000-0002-0000-0100-00000B000000}">
          <x14:formula1>
            <xm:f>'HIDE-VLOOKUP'!F3</xm:f>
          </x14:formula1>
          <xm:sqref>C10</xm:sqref>
        </x14:dataValidation>
        <x14:dataValidation type="whole" operator="lessThanOrEqual" allowBlank="1" showInputMessage="1" showErrorMessage="1" errorTitle="HMIS funds requested exceed 12%" error="The amount of HMIS funds requested for street outreach exceed 12% of requested total participant funds." promptTitle="SO HMIS" prompt="Enter the amount of HMIS funds requested for street outreach. Please note that this amount cannot exceed 12% of requested total funds." xr:uid="{00000000-0002-0000-0100-00000C000000}">
          <x14:formula1>
            <xm:f>'HIDE-VLOOKUP'!E3</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J25"/>
  <sheetViews>
    <sheetView showGridLines="0" showRowColHeaders="0" showRuler="0" view="pageLayout" zoomScaleNormal="100" workbookViewId="0">
      <selection activeCell="H6" sqref="H6:I6"/>
    </sheetView>
  </sheetViews>
  <sheetFormatPr defaultColWidth="0" defaultRowHeight="15" customHeight="1" zeroHeight="1" x14ac:dyDescent="0.3"/>
  <cols>
    <col min="1" max="1" width="6.5546875" customWidth="1"/>
    <col min="2" max="8" width="9.44140625" customWidth="1"/>
    <col min="9" max="9" width="11.5546875" customWidth="1"/>
    <col min="10" max="10" width="2.44140625" customWidth="1"/>
    <col min="11" max="16384" width="9.44140625" hidden="1"/>
  </cols>
  <sheetData>
    <row r="1" spans="1:9" ht="14.4" x14ac:dyDescent="0.3"/>
    <row r="2" spans="1:9" ht="15.6" x14ac:dyDescent="0.3">
      <c r="A2" s="203" t="s">
        <v>38</v>
      </c>
      <c r="B2" s="204"/>
      <c r="C2" s="204"/>
      <c r="D2" s="204"/>
      <c r="E2" s="204"/>
      <c r="F2" s="204"/>
      <c r="G2" s="204"/>
      <c r="H2" s="204"/>
      <c r="I2" s="205"/>
    </row>
    <row r="3" spans="1:9" ht="67.349999999999994" customHeight="1" x14ac:dyDescent="0.3">
      <c r="A3" s="206" t="s">
        <v>39</v>
      </c>
      <c r="B3" s="207"/>
      <c r="C3" s="207"/>
      <c r="D3" s="207"/>
      <c r="E3" s="207"/>
      <c r="F3" s="207"/>
      <c r="G3" s="207"/>
      <c r="H3" s="207"/>
      <c r="I3" s="208"/>
    </row>
    <row r="4" spans="1:9" ht="12" customHeight="1" x14ac:dyDescent="0.3">
      <c r="A4" s="110"/>
      <c r="B4" s="104"/>
      <c r="C4" s="104"/>
      <c r="D4" s="104"/>
      <c r="E4" s="104"/>
      <c r="F4" s="104"/>
      <c r="G4" s="104"/>
      <c r="H4" s="104"/>
      <c r="I4" s="105"/>
    </row>
    <row r="5" spans="1:9" s="8" customFormat="1" ht="20.25" customHeight="1" x14ac:dyDescent="0.3">
      <c r="A5" s="216" t="s">
        <v>40</v>
      </c>
      <c r="B5" s="217"/>
      <c r="C5" s="217"/>
      <c r="D5" s="217"/>
      <c r="E5" s="217"/>
      <c r="F5" s="217"/>
      <c r="G5" s="217"/>
      <c r="H5" s="217"/>
      <c r="I5" s="218"/>
    </row>
    <row r="6" spans="1:9" s="8" customFormat="1" ht="20.85" customHeight="1" x14ac:dyDescent="0.3">
      <c r="A6" s="211" t="s">
        <v>41</v>
      </c>
      <c r="B6" s="212"/>
      <c r="C6" s="212"/>
      <c r="D6" s="212"/>
      <c r="E6" s="212"/>
      <c r="F6" s="212"/>
      <c r="G6" s="219"/>
      <c r="H6" s="209"/>
      <c r="I6" s="210"/>
    </row>
    <row r="7" spans="1:9" s="8" customFormat="1" ht="20.25" customHeight="1" x14ac:dyDescent="0.3">
      <c r="A7" s="211" t="s">
        <v>42</v>
      </c>
      <c r="B7" s="212"/>
      <c r="C7" s="212"/>
      <c r="D7" s="212"/>
      <c r="E7" s="212"/>
      <c r="F7" s="212"/>
      <c r="G7" s="219"/>
      <c r="H7" s="209"/>
      <c r="I7" s="213"/>
    </row>
    <row r="8" spans="1:9" s="8" customFormat="1" ht="20.25" customHeight="1" x14ac:dyDescent="0.3">
      <c r="A8" s="211" t="s">
        <v>43</v>
      </c>
      <c r="B8" s="212"/>
      <c r="C8" s="212"/>
      <c r="D8" s="212"/>
      <c r="E8" s="212"/>
      <c r="F8" s="212"/>
      <c r="G8" s="212"/>
      <c r="H8" s="214" t="str">
        <f>IF(AND(H6&gt;0,H7&gt;0),H7/H6,"")</f>
        <v/>
      </c>
      <c r="I8" s="215"/>
    </row>
    <row r="9" spans="1:9" s="8" customFormat="1" ht="17.25" customHeight="1" x14ac:dyDescent="0.3">
      <c r="A9" s="43"/>
      <c r="B9" s="102"/>
      <c r="C9" s="102"/>
      <c r="D9" s="102"/>
      <c r="E9" s="102"/>
      <c r="F9" s="102"/>
      <c r="G9" s="102"/>
      <c r="H9" s="102"/>
      <c r="I9" s="103"/>
    </row>
    <row r="10" spans="1:9" s="8" customFormat="1" ht="18.75" customHeight="1" x14ac:dyDescent="0.3">
      <c r="A10" s="24" t="s">
        <v>44</v>
      </c>
      <c r="B10" s="102"/>
      <c r="C10" s="102"/>
      <c r="D10" s="102"/>
      <c r="E10" s="102"/>
      <c r="F10" s="102"/>
      <c r="G10" s="102"/>
      <c r="H10" s="102"/>
      <c r="I10" s="103"/>
    </row>
    <row r="11" spans="1:9" s="8" customFormat="1" ht="10.5" customHeight="1" x14ac:dyDescent="0.3">
      <c r="A11" s="43"/>
      <c r="B11" s="102"/>
      <c r="C11" s="102"/>
      <c r="D11" s="102"/>
      <c r="E11" s="102"/>
      <c r="F11" s="102"/>
      <c r="G11" s="102"/>
      <c r="H11" s="102"/>
      <c r="I11" s="103"/>
    </row>
    <row r="12" spans="1:9" s="8" customFormat="1" ht="34.5" customHeight="1" x14ac:dyDescent="0.3">
      <c r="A12" s="220" t="s">
        <v>45</v>
      </c>
      <c r="B12" s="221"/>
      <c r="C12" s="221"/>
      <c r="D12" s="221"/>
      <c r="E12" s="221"/>
      <c r="F12" s="221"/>
      <c r="G12" s="221"/>
      <c r="H12" s="221"/>
      <c r="I12" s="222"/>
    </row>
    <row r="13" spans="1:9" s="8" customFormat="1" ht="37.5" customHeight="1" x14ac:dyDescent="0.3">
      <c r="A13" s="220" t="s">
        <v>46</v>
      </c>
      <c r="B13" s="221"/>
      <c r="C13" s="221"/>
      <c r="D13" s="221"/>
      <c r="E13" s="221"/>
      <c r="F13" s="221"/>
      <c r="G13" s="221"/>
      <c r="H13" s="221"/>
      <c r="I13" s="222"/>
    </row>
    <row r="14" spans="1:9" s="8" customFormat="1" ht="37.5" customHeight="1" x14ac:dyDescent="0.3">
      <c r="A14" s="220" t="s">
        <v>47</v>
      </c>
      <c r="B14" s="221"/>
      <c r="C14" s="221"/>
      <c r="D14" s="221"/>
      <c r="E14" s="221"/>
      <c r="F14" s="221"/>
      <c r="G14" s="221"/>
      <c r="H14" s="221"/>
      <c r="I14" s="222"/>
    </row>
    <row r="15" spans="1:9" s="8" customFormat="1" ht="37.5" customHeight="1" x14ac:dyDescent="0.3">
      <c r="A15" s="220" t="s">
        <v>48</v>
      </c>
      <c r="B15" s="221"/>
      <c r="C15" s="221"/>
      <c r="D15" s="221"/>
      <c r="E15" s="221"/>
      <c r="F15" s="221"/>
      <c r="G15" s="221"/>
      <c r="H15" s="221"/>
      <c r="I15" s="222"/>
    </row>
    <row r="16" spans="1:9" s="8" customFormat="1" ht="37.5" customHeight="1" x14ac:dyDescent="0.3">
      <c r="A16" s="220" t="s">
        <v>49</v>
      </c>
      <c r="B16" s="221"/>
      <c r="C16" s="221"/>
      <c r="D16" s="221"/>
      <c r="E16" s="221"/>
      <c r="F16" s="221"/>
      <c r="G16" s="221"/>
      <c r="H16" s="221"/>
      <c r="I16" s="222"/>
    </row>
    <row r="17" spans="1:9" s="8" customFormat="1" ht="37.5" customHeight="1" x14ac:dyDescent="0.3">
      <c r="A17" s="44"/>
      <c r="B17" s="104"/>
      <c r="C17" s="104"/>
      <c r="D17" s="104"/>
      <c r="E17" s="104"/>
      <c r="F17" s="104"/>
      <c r="G17" s="104"/>
      <c r="H17" s="104"/>
      <c r="I17" s="105"/>
    </row>
    <row r="18" spans="1:9" ht="49.5" customHeight="1" x14ac:dyDescent="0.3">
      <c r="A18" s="147"/>
      <c r="B18" s="228" t="s">
        <v>50</v>
      </c>
      <c r="C18" s="228"/>
      <c r="D18" s="228"/>
      <c r="E18" s="228"/>
      <c r="F18" s="228"/>
      <c r="G18" s="228"/>
      <c r="H18" s="228"/>
      <c r="I18" s="229"/>
    </row>
    <row r="19" spans="1:9" ht="31.5" customHeight="1" x14ac:dyDescent="0.3">
      <c r="A19" s="49"/>
      <c r="B19" s="108"/>
      <c r="C19" s="108"/>
      <c r="D19" s="108"/>
      <c r="E19" s="108"/>
      <c r="F19" s="108"/>
      <c r="G19" s="108"/>
      <c r="H19" s="108"/>
      <c r="I19" s="109"/>
    </row>
    <row r="20" spans="1:9" ht="14.4" x14ac:dyDescent="0.3">
      <c r="A20" s="49"/>
      <c r="B20" s="223"/>
      <c r="C20" s="224"/>
      <c r="D20" s="224"/>
      <c r="E20" s="224"/>
      <c r="F20" s="224"/>
      <c r="G20" s="224"/>
      <c r="H20" s="224"/>
      <c r="I20" s="225"/>
    </row>
    <row r="21" spans="1:9" ht="30.75" customHeight="1" x14ac:dyDescent="0.3">
      <c r="A21" s="50"/>
      <c r="B21" s="226"/>
      <c r="C21" s="226"/>
      <c r="D21" s="226"/>
      <c r="E21" s="226"/>
      <c r="F21" s="226"/>
      <c r="G21" s="226"/>
      <c r="H21" s="226"/>
      <c r="I21" s="227"/>
    </row>
    <row r="22" spans="1:9" ht="14.4" x14ac:dyDescent="0.3"/>
    <row r="23" spans="1:9" ht="14.4" hidden="1" x14ac:dyDescent="0.3"/>
    <row r="24" spans="1:9" ht="14.4" hidden="1" x14ac:dyDescent="0.3"/>
    <row r="25" spans="1:9" ht="14.4" hidden="1" x14ac:dyDescent="0.3"/>
  </sheetData>
  <sheetProtection algorithmName="SHA-512" hashValue="Xg491nH0LLtQAtHNBrdf1ddon+r65Rgd3UeV7SeRJm0V1+010kdJf8NWJ+5FIA6S/QZ+oy+gv3/ZZPy3WN1nww==" saltValue="gIUWpsQH6hnPfOxeurG1Dw==" spinCount="100000" sheet="1" objects="1" scenarios="1" selectLockedCells="1"/>
  <mergeCells count="16">
    <mergeCell ref="A15:I15"/>
    <mergeCell ref="A16:I16"/>
    <mergeCell ref="B20:I21"/>
    <mergeCell ref="A12:I12"/>
    <mergeCell ref="A13:I13"/>
    <mergeCell ref="A14:I14"/>
    <mergeCell ref="B18:I18"/>
    <mergeCell ref="A2:I2"/>
    <mergeCell ref="A3:I3"/>
    <mergeCell ref="H6:I6"/>
    <mergeCell ref="A8:G8"/>
    <mergeCell ref="H7:I7"/>
    <mergeCell ref="H8:I8"/>
    <mergeCell ref="A5:I5"/>
    <mergeCell ref="A6:G6"/>
    <mergeCell ref="A7:G7"/>
  </mergeCells>
  <dataValidations xWindow="617" yWindow="618" count="4">
    <dataValidation type="list" allowBlank="1" showInputMessage="1" showErrorMessage="1" promptTitle="POINTS SELECTION" prompt="Number of points requested under category &quot;Percentage of Pesons in Subpopulations&quot;." sqref="A18" xr:uid="{00000000-0002-0000-0200-000000000000}">
      <formula1>"0,1,2,3,4,5"</formula1>
    </dataValidation>
    <dataValidation allowBlank="1" showInputMessage="1" showErrorMessage="1" prompt="Total persons served with street outreach" sqref="H6:I6" xr:uid="{00000000-0002-0000-0200-000001000000}"/>
    <dataValidation allowBlank="1" showInputMessage="1" showErrorMessage="1" prompt="Total persons served with street outreach in one or more special population" sqref="H7:I7" xr:uid="{00000000-0002-0000-0200-000002000000}"/>
    <dataValidation allowBlank="1" showInputMessage="1" showErrorMessage="1" promptTitle="% of persons (auto-calculated)" prompt="The percentage of persons in one or more Homeless Subpopulation is auto-calculated." sqref="H8:I8" xr:uid="{00000000-0002-0000-0200-000003000000}"/>
  </dataValidations>
  <pageMargins left="0.25" right="0.25" top="5.2083333333333336E-2"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J30"/>
  <sheetViews>
    <sheetView showGridLines="0" showRowColHeaders="0" showRuler="0" showWhiteSpace="0" view="pageLayout" zoomScaleNormal="100" workbookViewId="0">
      <selection activeCell="H7" sqref="H7:I7"/>
    </sheetView>
  </sheetViews>
  <sheetFormatPr defaultColWidth="0" defaultRowHeight="15" customHeight="1" zeroHeight="1" x14ac:dyDescent="0.3"/>
  <cols>
    <col min="1" max="1" width="6.5546875" customWidth="1"/>
    <col min="2" max="8" width="9.44140625" customWidth="1"/>
    <col min="9" max="9" width="11.5546875" customWidth="1"/>
    <col min="10" max="10" width="3.44140625" customWidth="1"/>
    <col min="11" max="16384" width="9.44140625" hidden="1"/>
  </cols>
  <sheetData>
    <row r="1" spans="1:9" ht="14.4" x14ac:dyDescent="0.3"/>
    <row r="2" spans="1:9" ht="15.6" x14ac:dyDescent="0.3">
      <c r="A2" s="203" t="s">
        <v>51</v>
      </c>
      <c r="B2" s="204"/>
      <c r="C2" s="204"/>
      <c r="D2" s="204"/>
      <c r="E2" s="204"/>
      <c r="F2" s="204"/>
      <c r="G2" s="204"/>
      <c r="H2" s="204"/>
      <c r="I2" s="205"/>
    </row>
    <row r="3" spans="1:9" ht="65.099999999999994" customHeight="1" x14ac:dyDescent="0.3">
      <c r="A3" s="238" t="s">
        <v>198</v>
      </c>
      <c r="B3" s="239"/>
      <c r="C3" s="239"/>
      <c r="D3" s="239"/>
      <c r="E3" s="239"/>
      <c r="F3" s="239"/>
      <c r="G3" s="239"/>
      <c r="H3" s="239"/>
      <c r="I3" s="240"/>
    </row>
    <row r="4" spans="1:9" ht="7.5" customHeight="1" x14ac:dyDescent="0.3">
      <c r="A4" s="156"/>
      <c r="B4" s="157"/>
      <c r="C4" s="157"/>
      <c r="D4" s="157"/>
      <c r="E4" s="157"/>
      <c r="F4" s="157"/>
      <c r="G4" s="157"/>
      <c r="H4" s="157"/>
      <c r="I4" s="158"/>
    </row>
    <row r="5" spans="1:9" s="68" customFormat="1" ht="27.75" customHeight="1" x14ac:dyDescent="0.3">
      <c r="A5" s="241" t="s">
        <v>199</v>
      </c>
      <c r="B5" s="242"/>
      <c r="C5" s="242"/>
      <c r="D5" s="242"/>
      <c r="E5" s="242"/>
      <c r="F5" s="242"/>
      <c r="G5" s="242"/>
      <c r="H5" s="242"/>
      <c r="I5" s="243"/>
    </row>
    <row r="6" spans="1:9" s="68" customFormat="1" ht="6" customHeight="1" x14ac:dyDescent="0.3">
      <c r="A6" s="140"/>
      <c r="B6" s="141"/>
      <c r="C6" s="141"/>
      <c r="D6" s="141"/>
      <c r="E6" s="141"/>
      <c r="F6" s="141"/>
      <c r="G6" s="141"/>
      <c r="H6" s="141"/>
      <c r="I6" s="142"/>
    </row>
    <row r="7" spans="1:9" s="8" customFormat="1" ht="30" customHeight="1" x14ac:dyDescent="0.3">
      <c r="A7" s="246" t="s">
        <v>200</v>
      </c>
      <c r="B7" s="247"/>
      <c r="C7" s="247"/>
      <c r="D7" s="247"/>
      <c r="E7" s="247"/>
      <c r="F7" s="247"/>
      <c r="G7" s="248"/>
      <c r="H7" s="244"/>
      <c r="I7" s="245"/>
    </row>
    <row r="8" spans="1:9" s="8" customFormat="1" ht="33.6" customHeight="1" x14ac:dyDescent="0.3">
      <c r="A8" s="235" t="s">
        <v>52</v>
      </c>
      <c r="B8" s="236"/>
      <c r="C8" s="236"/>
      <c r="D8" s="236"/>
      <c r="E8" s="236"/>
      <c r="F8" s="236"/>
      <c r="G8" s="237"/>
      <c r="H8" s="244"/>
      <c r="I8" s="245"/>
    </row>
    <row r="9" spans="1:9" s="8" customFormat="1" ht="32.25" customHeight="1" x14ac:dyDescent="0.3">
      <c r="A9" s="232" t="s">
        <v>53</v>
      </c>
      <c r="B9" s="232"/>
      <c r="C9" s="232"/>
      <c r="D9" s="232"/>
      <c r="E9" s="232"/>
      <c r="F9" s="232"/>
      <c r="G9" s="232"/>
      <c r="H9" s="233" t="str">
        <f>IF(AND(H7&gt;0,H8&gt;0),H8/H7,"")</f>
        <v/>
      </c>
      <c r="I9" s="234"/>
    </row>
    <row r="10" spans="1:9" s="8" customFormat="1" ht="17.25" customHeight="1" x14ac:dyDescent="0.3">
      <c r="A10" s="55"/>
      <c r="B10" s="53"/>
      <c r="C10" s="53"/>
      <c r="D10" s="53"/>
      <c r="E10" s="53"/>
      <c r="F10" s="53"/>
      <c r="G10" s="53"/>
      <c r="H10" s="53"/>
      <c r="I10" s="54"/>
    </row>
    <row r="11" spans="1:9" s="8" customFormat="1" ht="18.75" customHeight="1" x14ac:dyDescent="0.3">
      <c r="A11" s="56" t="s">
        <v>44</v>
      </c>
      <c r="B11" s="106"/>
      <c r="C11" s="106"/>
      <c r="D11" s="106"/>
      <c r="E11" s="106"/>
      <c r="F11" s="106"/>
      <c r="G11" s="106"/>
      <c r="H11" s="106"/>
      <c r="I11" s="107"/>
    </row>
    <row r="12" spans="1:9" s="8" customFormat="1" ht="10.5" customHeight="1" x14ac:dyDescent="0.3">
      <c r="A12" s="111"/>
      <c r="B12" s="106"/>
      <c r="C12" s="106"/>
      <c r="D12" s="106"/>
      <c r="E12" s="106"/>
      <c r="F12" s="106"/>
      <c r="G12" s="106"/>
      <c r="H12" s="106"/>
      <c r="I12" s="107"/>
    </row>
    <row r="13" spans="1:9" s="8" customFormat="1" ht="34.5" customHeight="1" x14ac:dyDescent="0.3">
      <c r="A13" s="206" t="s">
        <v>54</v>
      </c>
      <c r="B13" s="230"/>
      <c r="C13" s="230"/>
      <c r="D13" s="230"/>
      <c r="E13" s="230"/>
      <c r="F13" s="230"/>
      <c r="G13" s="230"/>
      <c r="H13" s="230"/>
      <c r="I13" s="231"/>
    </row>
    <row r="14" spans="1:9" s="8" customFormat="1" ht="37.5" customHeight="1" x14ac:dyDescent="0.3">
      <c r="A14" s="206" t="s">
        <v>55</v>
      </c>
      <c r="B14" s="230"/>
      <c r="C14" s="230"/>
      <c r="D14" s="230"/>
      <c r="E14" s="230"/>
      <c r="F14" s="230"/>
      <c r="G14" s="230"/>
      <c r="H14" s="230"/>
      <c r="I14" s="231"/>
    </row>
    <row r="15" spans="1:9" s="8" customFormat="1" ht="37.5" customHeight="1" x14ac:dyDescent="0.3">
      <c r="A15" s="206" t="s">
        <v>56</v>
      </c>
      <c r="B15" s="230"/>
      <c r="C15" s="230"/>
      <c r="D15" s="230"/>
      <c r="E15" s="230"/>
      <c r="F15" s="230"/>
      <c r="G15" s="230"/>
      <c r="H15" s="230"/>
      <c r="I15" s="231"/>
    </row>
    <row r="16" spans="1:9" s="8" customFormat="1" ht="37.5" customHeight="1" x14ac:dyDescent="0.3">
      <c r="A16" s="206" t="s">
        <v>57</v>
      </c>
      <c r="B16" s="230"/>
      <c r="C16" s="230"/>
      <c r="D16" s="230"/>
      <c r="E16" s="230"/>
      <c r="F16" s="230"/>
      <c r="G16" s="230"/>
      <c r="H16" s="230"/>
      <c r="I16" s="231"/>
    </row>
    <row r="17" spans="1:9" s="59" customFormat="1" ht="23.1" customHeight="1" x14ac:dyDescent="0.3">
      <c r="A17" s="58"/>
      <c r="B17" s="106"/>
      <c r="C17" s="106"/>
      <c r="D17" s="106"/>
      <c r="E17" s="106"/>
      <c r="F17" s="106"/>
      <c r="G17" s="106"/>
      <c r="H17" s="106"/>
      <c r="I17" s="107"/>
    </row>
    <row r="18" spans="1:9" s="63" customFormat="1" ht="40.35" customHeight="1" x14ac:dyDescent="0.3">
      <c r="A18" s="149"/>
      <c r="B18" s="70" t="s">
        <v>58</v>
      </c>
      <c r="C18" s="69"/>
      <c r="D18" s="61"/>
      <c r="E18" s="61"/>
      <c r="F18" s="61"/>
      <c r="G18" s="61"/>
      <c r="H18" s="61"/>
      <c r="I18" s="62"/>
    </row>
    <row r="19" spans="1:9" s="63" customFormat="1" ht="31.5" customHeight="1" x14ac:dyDescent="0.3">
      <c r="A19" s="64"/>
      <c r="B19" s="65"/>
      <c r="C19" s="65"/>
      <c r="D19" s="65"/>
      <c r="E19" s="65"/>
      <c r="F19" s="65"/>
      <c r="G19" s="65"/>
      <c r="H19" s="65"/>
      <c r="I19" s="66"/>
    </row>
    <row r="20" spans="1:9" ht="14.4" x14ac:dyDescent="0.3"/>
    <row r="21" spans="1:9" ht="14.4" hidden="1" x14ac:dyDescent="0.3"/>
    <row r="22" spans="1:9" ht="14.4" hidden="1" x14ac:dyDescent="0.3"/>
    <row r="23" spans="1:9" ht="14.4" hidden="1" x14ac:dyDescent="0.3"/>
    <row r="30" spans="1:9" ht="15" hidden="1" customHeight="1" x14ac:dyDescent="0.3">
      <c r="D30" s="35"/>
    </row>
  </sheetData>
  <sheetProtection algorithmName="SHA-512" hashValue="bWhurSw5Mav1b/RnX23fw9RyOh91CMi4uEKjlDHnZkG4WGmKLzZV28VOssrCua4DRd6/V4KgVErX+GPi54ED/w==" saltValue="LM2uWiK6RVkJ1aV/m/86Rg==" spinCount="100000" sheet="1" objects="1" scenarios="1" selectLockedCells="1"/>
  <mergeCells count="13">
    <mergeCell ref="A8:G8"/>
    <mergeCell ref="A2:I2"/>
    <mergeCell ref="A3:I3"/>
    <mergeCell ref="A5:I5"/>
    <mergeCell ref="H7:I7"/>
    <mergeCell ref="H8:I8"/>
    <mergeCell ref="A7:G7"/>
    <mergeCell ref="A13:I13"/>
    <mergeCell ref="A14:I14"/>
    <mergeCell ref="A15:I15"/>
    <mergeCell ref="A16:I16"/>
    <mergeCell ref="A9:G9"/>
    <mergeCell ref="H9:I9"/>
  </mergeCells>
  <dataValidations xWindow="862" yWindow="577" count="4">
    <dataValidation type="list" allowBlank="1" showInputMessage="1" showErrorMessage="1" promptTitle="POINTS SELECTION" prompt="Number of points requested under category &quot;HOUSING OUTCOMES&quot;." sqref="A18" xr:uid="{00000000-0002-0000-0300-000000000000}">
      <formula1>"0,2,3,4,5"</formula1>
    </dataValidation>
    <dataValidation allowBlank="1" showInputMessage="1" showErrorMessage="1" promptTitle="Persons Exited" prompt="Total Persons who exited homelessness to a positive housing destination per HMIS data standards:" sqref="H8:I8" xr:uid="{00000000-0002-0000-0300-000001000000}"/>
    <dataValidation allowBlank="1" showInputMessage="1" showErrorMessage="1" promptTitle="SO Persons Served" prompt="Persons served with street outreach funds within the 12 months prior to June 25, 2026." sqref="H7:I7" xr:uid="{00000000-0002-0000-0300-000002000000}"/>
    <dataValidation allowBlank="1" showInputMessage="1" showErrorMessage="1" promptTitle="% Persons (auto-calculated)" prompt="Percentage of who exited homelessness to a positive housing destination per HMIS data standards" sqref="H9:I9" xr:uid="{00000000-0002-0000-0300-000003000000}"/>
  </dataValidations>
  <pageMargins left="0.25" right="0.25" top="6.25E-2"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N57"/>
  <sheetViews>
    <sheetView showGridLines="0" showRowColHeaders="0" showRuler="0" showWhiteSpace="0" view="pageLayout" zoomScaleNormal="100" zoomScaleSheetLayoutView="90" workbookViewId="0">
      <selection activeCell="C7" sqref="C7:D7"/>
    </sheetView>
  </sheetViews>
  <sheetFormatPr defaultColWidth="0" defaultRowHeight="15" customHeight="1" zeroHeight="1" x14ac:dyDescent="0.3"/>
  <cols>
    <col min="1" max="1" width="3.109375" customWidth="1"/>
    <col min="2" max="2" width="6.5546875" customWidth="1"/>
    <col min="3" max="8" width="9.109375" customWidth="1"/>
    <col min="9" max="9" width="10.5546875" customWidth="1"/>
    <col min="10" max="10" width="11.5546875" customWidth="1"/>
    <col min="11" max="11" width="3.44140625" customWidth="1"/>
    <col min="12" max="16384" width="9.109375" hidden="1"/>
  </cols>
  <sheetData>
    <row r="1" spans="2:14" ht="14.4" x14ac:dyDescent="0.3"/>
    <row r="2" spans="2:14" ht="15.6" x14ac:dyDescent="0.3">
      <c r="B2" s="203" t="s">
        <v>59</v>
      </c>
      <c r="C2" s="204"/>
      <c r="D2" s="204"/>
      <c r="E2" s="204"/>
      <c r="F2" s="204"/>
      <c r="G2" s="204"/>
      <c r="H2" s="204"/>
      <c r="I2" s="204"/>
      <c r="J2" s="205"/>
    </row>
    <row r="3" spans="2:14" ht="123" customHeight="1" x14ac:dyDescent="0.3">
      <c r="B3" s="264" t="s">
        <v>201</v>
      </c>
      <c r="C3" s="265"/>
      <c r="D3" s="265"/>
      <c r="E3" s="265"/>
      <c r="F3" s="265"/>
      <c r="G3" s="265"/>
      <c r="H3" s="265"/>
      <c r="I3" s="265"/>
      <c r="J3" s="268"/>
    </row>
    <row r="4" spans="2:14" s="8" customFormat="1" ht="48.75" customHeight="1" x14ac:dyDescent="0.3">
      <c r="B4" s="269" t="s">
        <v>172</v>
      </c>
      <c r="C4" s="270"/>
      <c r="D4" s="270"/>
      <c r="E4" s="270"/>
      <c r="F4" s="270"/>
      <c r="G4" s="270"/>
      <c r="H4" s="270"/>
      <c r="I4" s="270"/>
      <c r="J4" s="271"/>
      <c r="K4" s="73"/>
    </row>
    <row r="5" spans="2:14" s="8" customFormat="1" ht="6" customHeight="1" x14ac:dyDescent="0.3">
      <c r="B5" s="124"/>
      <c r="C5" s="121"/>
      <c r="D5" s="121"/>
      <c r="E5" s="121"/>
      <c r="F5" s="121"/>
      <c r="G5" s="121"/>
      <c r="H5" s="121"/>
      <c r="I5" s="121"/>
      <c r="J5" s="122"/>
    </row>
    <row r="6" spans="2:14" s="8" customFormat="1" ht="45.75" customHeight="1" x14ac:dyDescent="0.3">
      <c r="B6" s="272" t="s">
        <v>181</v>
      </c>
      <c r="C6" s="272"/>
      <c r="D6" s="272"/>
      <c r="E6" s="273" t="s">
        <v>173</v>
      </c>
      <c r="F6" s="274"/>
      <c r="G6" s="273" t="s">
        <v>197</v>
      </c>
      <c r="H6" s="274"/>
      <c r="I6" s="273" t="s">
        <v>174</v>
      </c>
      <c r="J6" s="274"/>
    </row>
    <row r="7" spans="2:14" s="8" customFormat="1" ht="14.4" x14ac:dyDescent="0.3">
      <c r="B7" s="134" t="s">
        <v>175</v>
      </c>
      <c r="C7" s="251"/>
      <c r="D7" s="252"/>
      <c r="E7" s="260"/>
      <c r="F7" s="261"/>
      <c r="G7" s="260"/>
      <c r="H7" s="261"/>
      <c r="I7" s="260"/>
      <c r="J7" s="261"/>
      <c r="K7" s="75"/>
      <c r="L7" s="75"/>
      <c r="M7" s="75"/>
      <c r="N7" s="75"/>
    </row>
    <row r="8" spans="2:14" s="8" customFormat="1" ht="14.4" x14ac:dyDescent="0.3">
      <c r="B8" s="134" t="s">
        <v>176</v>
      </c>
      <c r="C8" s="251"/>
      <c r="D8" s="252"/>
      <c r="E8" s="253"/>
      <c r="F8" s="254"/>
      <c r="G8" s="253"/>
      <c r="H8" s="254"/>
      <c r="I8" s="253"/>
      <c r="J8" s="254"/>
    </row>
    <row r="9" spans="2:14" s="8" customFormat="1" ht="14.4" x14ac:dyDescent="0.3">
      <c r="B9" s="134" t="s">
        <v>177</v>
      </c>
      <c r="C9" s="251"/>
      <c r="D9" s="252"/>
      <c r="E9" s="253"/>
      <c r="F9" s="254"/>
      <c r="G9" s="253"/>
      <c r="H9" s="254"/>
      <c r="I9" s="253"/>
      <c r="J9" s="254"/>
    </row>
    <row r="10" spans="2:14" s="8" customFormat="1" ht="14.4" x14ac:dyDescent="0.3">
      <c r="B10" s="134" t="s">
        <v>178</v>
      </c>
      <c r="C10" s="251"/>
      <c r="D10" s="252"/>
      <c r="E10" s="253"/>
      <c r="F10" s="254"/>
      <c r="G10" s="253"/>
      <c r="H10" s="254"/>
      <c r="I10" s="253"/>
      <c r="J10" s="254"/>
    </row>
    <row r="11" spans="2:14" s="8" customFormat="1" ht="14.4" x14ac:dyDescent="0.3">
      <c r="B11" s="134" t="s">
        <v>179</v>
      </c>
      <c r="C11" s="251"/>
      <c r="D11" s="252"/>
      <c r="E11" s="253"/>
      <c r="F11" s="254"/>
      <c r="G11" s="253"/>
      <c r="H11" s="254"/>
      <c r="I11" s="253"/>
      <c r="J11" s="254"/>
    </row>
    <row r="12" spans="2:14" s="8" customFormat="1" ht="14.4" x14ac:dyDescent="0.3">
      <c r="B12" s="134" t="s">
        <v>180</v>
      </c>
      <c r="C12" s="251"/>
      <c r="D12" s="252"/>
      <c r="E12" s="260"/>
      <c r="F12" s="261"/>
      <c r="G12" s="260"/>
      <c r="H12" s="261"/>
      <c r="I12" s="260"/>
      <c r="J12" s="261"/>
      <c r="K12" s="75"/>
      <c r="L12" s="75"/>
      <c r="M12" s="75"/>
      <c r="N12" s="75"/>
    </row>
    <row r="13" spans="2:14" s="8" customFormat="1" ht="17.25" customHeight="1" x14ac:dyDescent="0.3">
      <c r="B13" s="55"/>
      <c r="C13" s="53"/>
      <c r="D13" s="53"/>
      <c r="E13" s="53"/>
      <c r="F13" s="53"/>
      <c r="G13" s="53"/>
      <c r="H13" s="53"/>
      <c r="I13" s="53"/>
      <c r="J13" s="54"/>
    </row>
    <row r="14" spans="2:14" s="59" customFormat="1" ht="18.75" customHeight="1" x14ac:dyDescent="0.3">
      <c r="B14" s="56" t="s">
        <v>44</v>
      </c>
      <c r="C14" s="119"/>
      <c r="D14" s="119"/>
      <c r="E14" s="119"/>
      <c r="F14" s="119"/>
      <c r="G14" s="119"/>
      <c r="H14" s="119"/>
      <c r="I14" s="119"/>
      <c r="J14" s="120"/>
    </row>
    <row r="15" spans="2:14" s="59" customFormat="1" ht="10.5" customHeight="1" x14ac:dyDescent="0.3">
      <c r="B15" s="123"/>
      <c r="C15" s="119"/>
      <c r="D15" s="119"/>
      <c r="E15" s="119"/>
      <c r="F15" s="119"/>
      <c r="G15" s="119"/>
      <c r="H15" s="119"/>
      <c r="I15" s="119"/>
      <c r="J15" s="120"/>
    </row>
    <row r="16" spans="2:14" s="59" customFormat="1" ht="50.25" customHeight="1" x14ac:dyDescent="0.3">
      <c r="B16" s="129"/>
      <c r="C16" s="264" t="s">
        <v>193</v>
      </c>
      <c r="D16" s="265"/>
      <c r="E16" s="265"/>
      <c r="F16" s="265"/>
      <c r="G16" s="265"/>
      <c r="H16" s="265"/>
      <c r="I16" s="262" t="s">
        <v>190</v>
      </c>
      <c r="J16" s="263"/>
    </row>
    <row r="17" spans="2:10" s="59" customFormat="1" ht="37.5" customHeight="1" x14ac:dyDescent="0.3">
      <c r="B17" s="130"/>
      <c r="C17" s="250" t="s">
        <v>196</v>
      </c>
      <c r="D17" s="250"/>
      <c r="E17" s="250"/>
      <c r="F17" s="250"/>
      <c r="G17" s="250"/>
      <c r="H17" s="250"/>
      <c r="I17" s="249" t="s">
        <v>191</v>
      </c>
      <c r="J17" s="249"/>
    </row>
    <row r="18" spans="2:10" s="59" customFormat="1" ht="63.75" customHeight="1" x14ac:dyDescent="0.3">
      <c r="B18" s="129"/>
      <c r="C18" s="206" t="s">
        <v>195</v>
      </c>
      <c r="D18" s="207"/>
      <c r="E18" s="207"/>
      <c r="F18" s="207"/>
      <c r="G18" s="207"/>
      <c r="H18" s="207"/>
      <c r="I18" s="262" t="s">
        <v>190</v>
      </c>
      <c r="J18" s="263"/>
    </row>
    <row r="19" spans="2:10" s="59" customFormat="1" ht="23.25" customHeight="1" x14ac:dyDescent="0.3">
      <c r="B19" s="130"/>
      <c r="C19" s="131"/>
      <c r="D19" s="131"/>
      <c r="E19" s="131"/>
      <c r="F19" s="131"/>
      <c r="G19" s="131"/>
      <c r="H19" s="131"/>
      <c r="I19" s="131"/>
      <c r="J19" s="132"/>
    </row>
    <row r="20" spans="2:10" s="59" customFormat="1" ht="47.25" customHeight="1" x14ac:dyDescent="0.3">
      <c r="B20" s="129"/>
      <c r="C20" s="266" t="s">
        <v>182</v>
      </c>
      <c r="D20" s="267"/>
      <c r="E20" s="267"/>
      <c r="F20" s="267"/>
      <c r="G20" s="267"/>
      <c r="H20" s="267"/>
      <c r="I20" s="262" t="s">
        <v>190</v>
      </c>
      <c r="J20" s="263"/>
    </row>
    <row r="21" spans="2:10" s="59" customFormat="1" ht="12" customHeight="1" x14ac:dyDescent="0.3">
      <c r="B21" s="58"/>
      <c r="C21" s="119"/>
      <c r="D21" s="119"/>
      <c r="E21" s="119"/>
      <c r="F21" s="119"/>
      <c r="G21" s="119"/>
      <c r="H21" s="119"/>
      <c r="I21" s="119"/>
      <c r="J21" s="120"/>
    </row>
    <row r="22" spans="2:10" s="63" customFormat="1" ht="27.6" customHeight="1" x14ac:dyDescent="0.3">
      <c r="B22" s="133">
        <f>SUM(B16,B18,B20)</f>
        <v>0</v>
      </c>
      <c r="C22" s="257" t="s">
        <v>73</v>
      </c>
      <c r="D22" s="258"/>
      <c r="E22" s="258"/>
      <c r="F22" s="258"/>
      <c r="G22" s="258"/>
      <c r="H22" s="258"/>
      <c r="I22" s="258"/>
      <c r="J22" s="259"/>
    </row>
    <row r="23" spans="2:10" ht="55.5" customHeight="1" x14ac:dyDescent="0.3">
      <c r="B23" s="127" t="s">
        <v>171</v>
      </c>
      <c r="C23" s="255" t="s">
        <v>74</v>
      </c>
      <c r="D23" s="255"/>
      <c r="E23" s="255"/>
      <c r="F23" s="255"/>
      <c r="G23" s="255"/>
      <c r="H23" s="255"/>
      <c r="I23" s="255"/>
      <c r="J23" s="256"/>
    </row>
    <row r="54" ht="15" customHeight="1" x14ac:dyDescent="0.3"/>
    <row r="56" ht="13.5" hidden="1" customHeight="1" x14ac:dyDescent="0.3"/>
    <row r="57" ht="6.75" hidden="1" customHeight="1" x14ac:dyDescent="0.3"/>
  </sheetData>
  <sheetProtection algorithmName="SHA-512" hashValue="ofovtP94V96dnS9AGqlcxDshR/e0AXHPKXc1VyyfzpSpSyH7eltrTUPt7VYVb5Q6TukU6gpD27N9sr8zdkr+gg==" saltValue="LjphjIQXv8bPn13qwmyn6g==" spinCount="100000" sheet="1" objects="1" scenarios="1"/>
  <mergeCells count="41">
    <mergeCell ref="C7:D7"/>
    <mergeCell ref="E7:F7"/>
    <mergeCell ref="G7:H7"/>
    <mergeCell ref="I7:J7"/>
    <mergeCell ref="C8:D8"/>
    <mergeCell ref="E8:F8"/>
    <mergeCell ref="G8:H8"/>
    <mergeCell ref="I8:J8"/>
    <mergeCell ref="B2:J2"/>
    <mergeCell ref="B3:J3"/>
    <mergeCell ref="B4:J4"/>
    <mergeCell ref="B6:D6"/>
    <mergeCell ref="E6:F6"/>
    <mergeCell ref="G6:H6"/>
    <mergeCell ref="I6:J6"/>
    <mergeCell ref="C23:J23"/>
    <mergeCell ref="C22:J22"/>
    <mergeCell ref="C11:D11"/>
    <mergeCell ref="E11:F11"/>
    <mergeCell ref="G11:H11"/>
    <mergeCell ref="I11:J11"/>
    <mergeCell ref="C12:D12"/>
    <mergeCell ref="E12:F12"/>
    <mergeCell ref="G12:H12"/>
    <mergeCell ref="I12:J12"/>
    <mergeCell ref="I16:J16"/>
    <mergeCell ref="C16:H16"/>
    <mergeCell ref="C18:H18"/>
    <mergeCell ref="C20:H20"/>
    <mergeCell ref="I18:J18"/>
    <mergeCell ref="I20:J20"/>
    <mergeCell ref="I17:J17"/>
    <mergeCell ref="C17:H17"/>
    <mergeCell ref="C9:D9"/>
    <mergeCell ref="E9:F9"/>
    <mergeCell ref="G9:H9"/>
    <mergeCell ref="I9:J9"/>
    <mergeCell ref="C10:D10"/>
    <mergeCell ref="E10:F10"/>
    <mergeCell ref="G10:H10"/>
    <mergeCell ref="I10:J10"/>
  </mergeCells>
  <dataValidations count="10">
    <dataValidation type="list" allowBlank="1" showInputMessage="1" showErrorMessage="1" prompt="Select &quot;Yes&quot; for staff members that are fluent in one or more languages" sqref="G7:H12" xr:uid="{00000000-0002-0000-0400-000000000000}">
      <formula1>"Yes,No"</formula1>
    </dataValidation>
    <dataValidation type="list" allowBlank="1" showInputMessage="1" showErrorMessage="1" prompt="Select &quot;Yes&quot; for staff that are mental health providers licensed by Texas BHEC" sqref="E7:F12" xr:uid="{00000000-0002-0000-0400-000001000000}">
      <formula1>"Yes,No"</formula1>
    </dataValidation>
    <dataValidation allowBlank="1" showInputMessage="1" showErrorMessage="1" prompt="List the First and Last name or ID number of the Street Outreach staff member that meets one or more of the criteria for points." sqref="C7:D12" xr:uid="{00000000-0002-0000-0400-000002000000}"/>
    <dataValidation allowBlank="1" showInputMessage="1" showErrorMessage="1" prompt="Applicant has a staff member who is fluent in more than one language identified in the Language Access Plan" sqref="B19" xr:uid="{00000000-0002-0000-0400-000003000000}"/>
    <dataValidation allowBlank="1" showInputMessage="1" showErrorMessage="1" prompt="Applicant has a staff member who is a licensed mental health provider through the Texas Behavioral Executive Health Council" sqref="B17" xr:uid="{00000000-0002-0000-0400-000004000000}"/>
    <dataValidation type="list" allowBlank="1" showInputMessage="1" showErrorMessage="1" prompt="Applicant has a paid staff member who has formerly experienced homelessness" sqref="B20" xr:uid="{00000000-0002-0000-0400-000005000000}">
      <formula1>"0,2"</formula1>
    </dataValidation>
    <dataValidation type="list" allowBlank="1" showInputMessage="1" showErrorMessage="1" prompt="Applicant has a staff member who is fluent in more than one language identified in the Language Access Plan" sqref="B18" xr:uid="{00000000-0002-0000-0400-000006000000}">
      <formula1>"0,2"</formula1>
    </dataValidation>
    <dataValidation type="list" allowBlank="1" showInputMessage="1" showErrorMessage="1" prompt="Applicant has a staff member who is a licensed mental health provider through the Texas Behavioral Executive Health Council" sqref="B16" xr:uid="{00000000-0002-0000-0400-000007000000}">
      <formula1>"0,2"</formula1>
    </dataValidation>
    <dataValidation type="list" allowBlank="1" showInputMessage="1" showErrorMessage="1" sqref="I7:I12" xr:uid="{00000000-0002-0000-0400-000008000000}">
      <formula1>"Yes,No"</formula1>
    </dataValidation>
    <dataValidation type="whole" allowBlank="1" showInputMessage="1" showErrorMessage="1" promptTitle="POINTS SELECTION" prompt="Number of points requested under category &quot;STAFF QUALIFICATIONS&quot;." sqref="B22" xr:uid="{00000000-0002-0000-0400-000009000000}">
      <formula1>0</formula1>
      <formula2>6</formula2>
    </dataValidation>
  </dataValidations>
  <hyperlinks>
    <hyperlink ref="I17:J17" r:id="rId1" display="BHEC License Verification" xr:uid="{00000000-0004-0000-0400-000000000000}"/>
    <hyperlink ref="I20:J20" r:id="rId2" display="Staff Qualification Certification Form" xr:uid="{00000000-0004-0000-0400-000001000000}"/>
    <hyperlink ref="I18:J18" r:id="rId3" display="Staff Qualification Certification Form" xr:uid="{00000000-0004-0000-0400-000002000000}"/>
    <hyperlink ref="I16:J16" r:id="rId4" display="Staff Qualification Certification Form" xr:uid="{00000000-0004-0000-0400-000003000000}"/>
  </hyperlinks>
  <pageMargins left="0.25" right="0.25" top="6.25E-2" bottom="0.75" header="0.3" footer="0.3"/>
  <pageSetup orientation="portrait" r:id="rId5"/>
  <ignoredErrors>
    <ignoredError sqref="B11:B12 B7:B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M42"/>
  <sheetViews>
    <sheetView showGridLines="0" view="pageLayout" zoomScaleNormal="100" workbookViewId="0">
      <selection activeCell="A17" sqref="A17:I17"/>
    </sheetView>
  </sheetViews>
  <sheetFormatPr defaultColWidth="0" defaultRowHeight="15" customHeight="1" zeroHeight="1" x14ac:dyDescent="0.3"/>
  <cols>
    <col min="1" max="1" width="6.5546875" customWidth="1"/>
    <col min="2" max="5" width="9.44140625" customWidth="1"/>
    <col min="6" max="6" width="7.44140625" customWidth="1"/>
    <col min="7" max="8" width="9.44140625" customWidth="1"/>
    <col min="9" max="9" width="12.5546875" customWidth="1"/>
    <col min="10" max="10" width="3.44140625" customWidth="1"/>
    <col min="11" max="16384" width="9.44140625" hidden="1"/>
  </cols>
  <sheetData>
    <row r="1" spans="1:13" ht="14.4" x14ac:dyDescent="0.3"/>
    <row r="2" spans="1:13" ht="15.6" x14ac:dyDescent="0.3">
      <c r="A2" s="203" t="s">
        <v>59</v>
      </c>
      <c r="B2" s="204"/>
      <c r="C2" s="204"/>
      <c r="D2" s="204"/>
      <c r="E2" s="204"/>
      <c r="F2" s="204"/>
      <c r="G2" s="204"/>
      <c r="H2" s="204"/>
      <c r="I2" s="205"/>
    </row>
    <row r="3" spans="1:13" ht="114" customHeight="1" x14ac:dyDescent="0.3">
      <c r="A3" s="280" t="s">
        <v>60</v>
      </c>
      <c r="B3" s="281"/>
      <c r="C3" s="281"/>
      <c r="D3" s="281"/>
      <c r="E3" s="281"/>
      <c r="F3" s="281"/>
      <c r="G3" s="281"/>
      <c r="H3" s="281"/>
      <c r="I3" s="282"/>
    </row>
    <row r="4" spans="1:13" s="8" customFormat="1" ht="38.25" customHeight="1" x14ac:dyDescent="0.3">
      <c r="A4" s="269" t="s">
        <v>61</v>
      </c>
      <c r="B4" s="270"/>
      <c r="C4" s="270"/>
      <c r="D4" s="270"/>
      <c r="E4" s="270"/>
      <c r="F4" s="270"/>
      <c r="G4" s="270"/>
      <c r="H4" s="270"/>
      <c r="I4" s="271"/>
      <c r="J4" s="73"/>
    </row>
    <row r="5" spans="1:13" s="8" customFormat="1" ht="10.35" customHeight="1" x14ac:dyDescent="0.3">
      <c r="A5" s="112"/>
      <c r="B5" s="104"/>
      <c r="C5" s="104"/>
      <c r="D5" s="104"/>
      <c r="E5" s="104"/>
      <c r="F5" s="104"/>
      <c r="G5" s="104"/>
      <c r="H5" s="104"/>
      <c r="I5" s="105"/>
    </row>
    <row r="6" spans="1:13" s="8" customFormat="1" ht="27" customHeight="1" x14ac:dyDescent="0.3">
      <c r="A6" s="34" t="s">
        <v>62</v>
      </c>
      <c r="B6" s="283" t="s">
        <v>63</v>
      </c>
      <c r="C6" s="283"/>
      <c r="D6" s="283"/>
      <c r="E6" s="283"/>
      <c r="F6" s="283"/>
      <c r="G6" s="283"/>
      <c r="H6" s="283"/>
      <c r="I6" s="283"/>
    </row>
    <row r="7" spans="1:13" s="57" customFormat="1" ht="39" customHeight="1" x14ac:dyDescent="0.3">
      <c r="A7" s="77"/>
      <c r="B7" s="284" t="s">
        <v>64</v>
      </c>
      <c r="C7" s="284"/>
      <c r="D7" s="284"/>
      <c r="E7" s="284"/>
      <c r="F7" s="284"/>
      <c r="G7" s="277" t="s">
        <v>65</v>
      </c>
      <c r="H7" s="277"/>
      <c r="I7" s="277"/>
      <c r="J7" s="78"/>
      <c r="K7" s="78"/>
      <c r="L7" s="78"/>
      <c r="M7" s="78"/>
    </row>
    <row r="8" spans="1:13" s="8" customFormat="1" ht="46.5" customHeight="1" x14ac:dyDescent="0.3">
      <c r="A8" s="72"/>
      <c r="B8" s="276" t="s">
        <v>66</v>
      </c>
      <c r="C8" s="276"/>
      <c r="D8" s="276"/>
      <c r="E8" s="276"/>
      <c r="F8" s="276"/>
      <c r="G8" s="277" t="s">
        <v>67</v>
      </c>
      <c r="H8" s="277"/>
      <c r="I8" s="277"/>
      <c r="J8" s="75"/>
      <c r="K8" s="75"/>
      <c r="L8" s="75"/>
      <c r="M8" s="75"/>
    </row>
    <row r="9" spans="1:13" s="8" customFormat="1" ht="8.4" customHeight="1" x14ac:dyDescent="0.3">
      <c r="A9" s="72"/>
      <c r="B9" s="104"/>
      <c r="C9" s="102"/>
      <c r="D9" s="102"/>
      <c r="E9" s="102"/>
      <c r="F9" s="102"/>
      <c r="G9" s="102"/>
      <c r="H9" s="102"/>
      <c r="I9" s="103"/>
    </row>
    <row r="10" spans="1:13" s="8" customFormat="1" ht="30" customHeight="1" x14ac:dyDescent="0.3">
      <c r="A10" s="34"/>
      <c r="B10" s="283" t="s">
        <v>68</v>
      </c>
      <c r="C10" s="283"/>
      <c r="D10" s="283"/>
      <c r="E10" s="283"/>
      <c r="F10" s="283"/>
      <c r="G10" s="283"/>
      <c r="H10" s="283"/>
      <c r="I10" s="283"/>
    </row>
    <row r="11" spans="1:13" s="8" customFormat="1" ht="46.5" customHeight="1" x14ac:dyDescent="0.3">
      <c r="A11" s="72"/>
      <c r="B11" s="285" t="s">
        <v>66</v>
      </c>
      <c r="C11" s="285"/>
      <c r="D11" s="285"/>
      <c r="E11" s="285"/>
      <c r="F11" s="285"/>
      <c r="G11" s="275" t="s">
        <v>67</v>
      </c>
      <c r="H11" s="275"/>
      <c r="I11" s="275"/>
      <c r="J11" s="75"/>
      <c r="K11" s="75"/>
      <c r="L11" s="75"/>
      <c r="M11" s="75"/>
    </row>
    <row r="12" spans="1:13" s="8" customFormat="1" ht="8.85" customHeight="1" x14ac:dyDescent="0.3">
      <c r="A12" s="72"/>
      <c r="B12" s="25"/>
      <c r="C12" s="25"/>
      <c r="D12" s="25"/>
      <c r="E12" s="25"/>
      <c r="F12" s="25"/>
      <c r="G12" s="25"/>
      <c r="H12" s="25"/>
      <c r="I12" s="74"/>
    </row>
    <row r="13" spans="1:13" s="8" customFormat="1" ht="27" customHeight="1" x14ac:dyDescent="0.3">
      <c r="A13" s="34"/>
      <c r="B13" s="283" t="s">
        <v>69</v>
      </c>
      <c r="C13" s="283"/>
      <c r="D13" s="283"/>
      <c r="E13" s="283"/>
      <c r="F13" s="283"/>
      <c r="G13" s="283"/>
      <c r="H13" s="283"/>
      <c r="I13" s="283"/>
    </row>
    <row r="14" spans="1:13" s="8" customFormat="1" ht="46.5" customHeight="1" x14ac:dyDescent="0.3">
      <c r="A14" s="76"/>
      <c r="B14" s="276" t="s">
        <v>66</v>
      </c>
      <c r="C14" s="276"/>
      <c r="D14" s="276"/>
      <c r="E14" s="276"/>
      <c r="F14" s="276"/>
      <c r="G14" s="277" t="s">
        <v>67</v>
      </c>
      <c r="H14" s="277"/>
      <c r="I14" s="277"/>
      <c r="J14" s="75"/>
      <c r="K14" s="75"/>
      <c r="L14" s="75"/>
      <c r="M14" s="75"/>
    </row>
    <row r="15" spans="1:13" s="8" customFormat="1" ht="17.25" customHeight="1" x14ac:dyDescent="0.3">
      <c r="A15" s="55"/>
      <c r="B15" s="53"/>
      <c r="C15" s="53"/>
      <c r="D15" s="53"/>
      <c r="E15" s="53"/>
      <c r="F15" s="53"/>
      <c r="G15" s="53"/>
      <c r="H15" s="53"/>
      <c r="I15" s="54"/>
    </row>
    <row r="16" spans="1:13" s="59" customFormat="1" ht="18.75" customHeight="1" x14ac:dyDescent="0.3">
      <c r="A16" s="56" t="s">
        <v>44</v>
      </c>
      <c r="B16" s="106"/>
      <c r="C16" s="106"/>
      <c r="D16" s="106"/>
      <c r="E16" s="106"/>
      <c r="F16" s="106"/>
      <c r="G16" s="106"/>
      <c r="H16" s="106"/>
      <c r="I16" s="107"/>
    </row>
    <row r="17" spans="1:9" s="59" customFormat="1" ht="34.5" customHeight="1" x14ac:dyDescent="0.3">
      <c r="A17" s="206" t="s">
        <v>70</v>
      </c>
      <c r="B17" s="230"/>
      <c r="C17" s="230"/>
      <c r="D17" s="230"/>
      <c r="E17" s="230"/>
      <c r="F17" s="230"/>
      <c r="G17" s="230"/>
      <c r="H17" s="230"/>
      <c r="I17" s="231"/>
    </row>
    <row r="18" spans="1:9" s="59" customFormat="1" ht="37.5" customHeight="1" x14ac:dyDescent="0.3">
      <c r="A18" s="206" t="s">
        <v>71</v>
      </c>
      <c r="B18" s="230"/>
      <c r="C18" s="230"/>
      <c r="D18" s="230"/>
      <c r="E18" s="230"/>
      <c r="F18" s="230"/>
      <c r="G18" s="230"/>
      <c r="H18" s="230"/>
      <c r="I18" s="231"/>
    </row>
    <row r="19" spans="1:9" s="59" customFormat="1" ht="37.5" customHeight="1" x14ac:dyDescent="0.3">
      <c r="A19" s="206" t="s">
        <v>72</v>
      </c>
      <c r="B19" s="230"/>
      <c r="C19" s="230"/>
      <c r="D19" s="230"/>
      <c r="E19" s="230"/>
      <c r="F19" s="230"/>
      <c r="G19" s="230"/>
      <c r="H19" s="230"/>
      <c r="I19" s="231"/>
    </row>
    <row r="20" spans="1:9" s="59" customFormat="1" ht="11.85" customHeight="1" x14ac:dyDescent="0.3">
      <c r="A20" s="58"/>
      <c r="B20" s="106"/>
      <c r="C20" s="106"/>
      <c r="D20" s="106"/>
      <c r="E20" s="106"/>
      <c r="F20" s="106"/>
      <c r="G20" s="106"/>
      <c r="H20" s="106"/>
      <c r="I20" s="107"/>
    </row>
    <row r="21" spans="1:9" s="63" customFormat="1" ht="14.4" x14ac:dyDescent="0.3">
      <c r="A21" s="60">
        <v>0</v>
      </c>
      <c r="B21" s="98" t="s">
        <v>73</v>
      </c>
      <c r="C21" s="61"/>
      <c r="D21" s="61"/>
      <c r="E21" s="61"/>
      <c r="F21" s="61"/>
      <c r="G21" s="61"/>
      <c r="H21" s="61"/>
      <c r="I21" s="62"/>
    </row>
    <row r="22" spans="1:9" s="8" customFormat="1" ht="9" customHeight="1" x14ac:dyDescent="0.3">
      <c r="A22" s="278" t="s">
        <v>171</v>
      </c>
      <c r="B22" s="53"/>
      <c r="C22" s="53"/>
      <c r="D22" s="53"/>
      <c r="E22" s="53"/>
      <c r="F22" s="53"/>
      <c r="G22" s="53"/>
      <c r="H22" s="53"/>
      <c r="I22" s="54"/>
    </row>
    <row r="23" spans="1:9" ht="38.4" customHeight="1" x14ac:dyDescent="0.3">
      <c r="A23" s="279"/>
      <c r="B23" s="255" t="s">
        <v>74</v>
      </c>
      <c r="C23" s="255"/>
      <c r="D23" s="255"/>
      <c r="E23" s="255"/>
      <c r="F23" s="255"/>
      <c r="G23" s="255"/>
      <c r="H23" s="255"/>
      <c r="I23" s="256"/>
    </row>
    <row r="42" ht="15" customHeight="1" x14ac:dyDescent="0.3"/>
  </sheetData>
  <mergeCells count="19">
    <mergeCell ref="A2:I2"/>
    <mergeCell ref="A3:I3"/>
    <mergeCell ref="A17:I17"/>
    <mergeCell ref="A18:I18"/>
    <mergeCell ref="A4:I4"/>
    <mergeCell ref="B6:I6"/>
    <mergeCell ref="B10:I10"/>
    <mergeCell ref="B13:I13"/>
    <mergeCell ref="B7:F7"/>
    <mergeCell ref="G7:I7"/>
    <mergeCell ref="B14:F14"/>
    <mergeCell ref="G14:I14"/>
    <mergeCell ref="B11:F11"/>
    <mergeCell ref="G11:I11"/>
    <mergeCell ref="B8:F8"/>
    <mergeCell ref="G8:I8"/>
    <mergeCell ref="A19:I19"/>
    <mergeCell ref="A22:A23"/>
    <mergeCell ref="B23:I23"/>
  </mergeCells>
  <dataValidations count="5">
    <dataValidation type="list" allowBlank="1" showInputMessage="1" showErrorMessage="1" promptTitle="POINTS SELECTION" prompt="Number of points requested under category &quot;STAFF QUALIFICATIONS&quot;." sqref="A21" xr:uid="{00000000-0002-0000-0500-000000000000}">
      <formula1>"0,2,4,6"</formula1>
    </dataValidation>
    <dataValidation allowBlank="1" showInputMessage="1" showErrorMessage="1" prompt="Applicant will provide Emergency Health Services if otherwise inaccessible or unavailable from other sources in the area" sqref="A11:A12 A7:A8 A14" xr:uid="{00000000-0002-0000-0500-000001000000}"/>
    <dataValidation type="list" allowBlank="1" showInputMessage="1" showErrorMessage="1" prompt="Applicant has a paid staff member who has formerly experienced homelessness" sqref="A13" xr:uid="{00000000-0002-0000-0500-000002000000}">
      <formula1>"YES,NO"</formula1>
    </dataValidation>
    <dataValidation type="list" allowBlank="1" showInputMessage="1" showErrorMessage="1" prompt="Applicant has a staff member who is fluent in more than one language identified in the Language Access Plan" sqref="A10" xr:uid="{00000000-0002-0000-0500-000003000000}">
      <formula1>"YES,NO"</formula1>
    </dataValidation>
    <dataValidation type="list" allowBlank="1" showInputMessage="1" showErrorMessage="1" prompt="Applicant has a staff member who is a licensed mental health provider through the Texas Behavioral Executive Health Council" sqref="A6" xr:uid="{00000000-0002-0000-0500-000004000000}">
      <formula1>"No (0), Yes (2)"</formula1>
    </dataValidation>
  </dataValidations>
  <hyperlinks>
    <hyperlink ref="G11" r:id="rId1" xr:uid="{00000000-0004-0000-0500-000000000000}"/>
    <hyperlink ref="G8" r:id="rId2" xr:uid="{00000000-0004-0000-0500-000001000000}"/>
    <hyperlink ref="G14" r:id="rId3" xr:uid="{00000000-0004-0000-0500-000002000000}"/>
    <hyperlink ref="G7" r:id="rId4" display="https://www.tdhca.state.tx.us/home-division/esgp/applications.htm" xr:uid="{00000000-0004-0000-0500-000003000000}"/>
    <hyperlink ref="G7:I7" r:id="rId5" display=" https://www.bhec.texas.gov/verify-a-license/index.html" xr:uid="{00000000-0004-0000-0500-000004000000}"/>
  </hyperlinks>
  <pageMargins left="0.25" right="0.25" top="6.25E-2"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J33"/>
  <sheetViews>
    <sheetView showGridLines="0" showRowColHeaders="0" showRuler="0" view="pageLayout" topLeftCell="A2" zoomScaleNormal="100" workbookViewId="0">
      <selection activeCell="A16" sqref="A16"/>
    </sheetView>
  </sheetViews>
  <sheetFormatPr defaultColWidth="0" defaultRowHeight="0" customHeight="1" zeroHeight="1" x14ac:dyDescent="0.3"/>
  <cols>
    <col min="1" max="1" width="6.5546875" customWidth="1"/>
    <col min="2" max="8" width="9.44140625" customWidth="1"/>
    <col min="9" max="9" width="11.5546875" customWidth="1"/>
    <col min="10" max="10" width="3.44140625" customWidth="1"/>
    <col min="11" max="16384" width="9.44140625" hidden="1"/>
  </cols>
  <sheetData>
    <row r="1" spans="1:9" ht="14.4" x14ac:dyDescent="0.3"/>
    <row r="2" spans="1:9" ht="15.6" x14ac:dyDescent="0.3">
      <c r="A2" s="203" t="s">
        <v>75</v>
      </c>
      <c r="B2" s="204"/>
      <c r="C2" s="204"/>
      <c r="D2" s="204"/>
      <c r="E2" s="204"/>
      <c r="F2" s="204"/>
      <c r="G2" s="204"/>
      <c r="H2" s="204"/>
      <c r="I2" s="205"/>
    </row>
    <row r="3" spans="1:9" ht="44.4" customHeight="1" x14ac:dyDescent="0.3">
      <c r="A3" s="286" t="s">
        <v>76</v>
      </c>
      <c r="B3" s="221"/>
      <c r="C3" s="221"/>
      <c r="D3" s="221"/>
      <c r="E3" s="221"/>
      <c r="F3" s="221"/>
      <c r="G3" s="221"/>
      <c r="H3" s="221"/>
      <c r="I3" s="222"/>
    </row>
    <row r="4" spans="1:9" ht="28.35" customHeight="1" x14ac:dyDescent="0.3">
      <c r="A4" s="110"/>
      <c r="B4" s="104"/>
      <c r="C4" s="104"/>
      <c r="D4" s="104"/>
      <c r="E4" s="104"/>
      <c r="F4" s="104"/>
      <c r="G4" s="104"/>
      <c r="H4" s="104"/>
      <c r="I4" s="105"/>
    </row>
    <row r="5" spans="1:9" s="8" customFormat="1" ht="20.25" customHeight="1" x14ac:dyDescent="0.3">
      <c r="A5" s="216" t="s">
        <v>77</v>
      </c>
      <c r="B5" s="217"/>
      <c r="C5" s="217"/>
      <c r="D5" s="217"/>
      <c r="E5" s="217"/>
      <c r="F5" s="217"/>
      <c r="G5" s="217"/>
      <c r="H5" s="217"/>
      <c r="I5" s="218"/>
    </row>
    <row r="6" spans="1:9" s="8" customFormat="1" ht="20.25" customHeight="1" x14ac:dyDescent="0.3">
      <c r="A6" s="211" t="s">
        <v>41</v>
      </c>
      <c r="B6" s="212"/>
      <c r="C6" s="212"/>
      <c r="D6" s="212"/>
      <c r="E6" s="212"/>
      <c r="F6" s="212"/>
      <c r="G6" s="219"/>
      <c r="H6" s="287">
        <f>'3-2 Subpopulations Target'!H6:I6</f>
        <v>0</v>
      </c>
      <c r="I6" s="288"/>
    </row>
    <row r="7" spans="1:9" s="8" customFormat="1" ht="20.25" customHeight="1" x14ac:dyDescent="0.3">
      <c r="A7" s="211" t="s">
        <v>78</v>
      </c>
      <c r="B7" s="212"/>
      <c r="C7" s="212"/>
      <c r="D7" s="212"/>
      <c r="E7" s="212"/>
      <c r="F7" s="212"/>
      <c r="G7" s="219"/>
      <c r="H7" s="289"/>
      <c r="I7" s="290"/>
    </row>
    <row r="8" spans="1:9" s="8" customFormat="1" ht="32.25" customHeight="1" x14ac:dyDescent="0.3">
      <c r="A8" s="291" t="s">
        <v>79</v>
      </c>
      <c r="B8" s="291"/>
      <c r="C8" s="291"/>
      <c r="D8" s="291"/>
      <c r="E8" s="291"/>
      <c r="F8" s="291"/>
      <c r="G8" s="291"/>
      <c r="H8" s="292" t="str">
        <f>IF(AND(H6&gt;0,H7&gt;0),H7/H6,"")</f>
        <v/>
      </c>
      <c r="I8" s="293"/>
    </row>
    <row r="9" spans="1:9" s="8" customFormat="1" ht="17.25" customHeight="1" x14ac:dyDescent="0.3">
      <c r="A9" s="43"/>
      <c r="B9" s="102"/>
      <c r="C9" s="102"/>
      <c r="D9" s="102"/>
      <c r="E9" s="102"/>
      <c r="F9" s="102"/>
      <c r="G9" s="102"/>
      <c r="H9" s="102"/>
      <c r="I9" s="103"/>
    </row>
    <row r="10" spans="1:9" s="8" customFormat="1" ht="18.75" customHeight="1" x14ac:dyDescent="0.3">
      <c r="A10" s="24" t="s">
        <v>44</v>
      </c>
      <c r="B10" s="102"/>
      <c r="C10" s="102"/>
      <c r="D10" s="102"/>
      <c r="E10" s="102"/>
      <c r="F10" s="102"/>
      <c r="G10" s="102"/>
      <c r="H10" s="102"/>
      <c r="I10" s="103"/>
    </row>
    <row r="11" spans="1:9" s="8" customFormat="1" ht="10.5" customHeight="1" x14ac:dyDescent="0.3">
      <c r="A11" s="43"/>
      <c r="B11" s="102"/>
      <c r="C11" s="102"/>
      <c r="D11" s="102"/>
      <c r="E11" s="102"/>
      <c r="F11" s="102"/>
      <c r="G11" s="102"/>
      <c r="H11" s="102"/>
      <c r="I11" s="103"/>
    </row>
    <row r="12" spans="1:9" s="8" customFormat="1" ht="37.5" customHeight="1" x14ac:dyDescent="0.3">
      <c r="A12" s="220" t="s">
        <v>80</v>
      </c>
      <c r="B12" s="221"/>
      <c r="C12" s="221"/>
      <c r="D12" s="221"/>
      <c r="E12" s="221"/>
      <c r="F12" s="221"/>
      <c r="G12" s="221"/>
      <c r="H12" s="221"/>
      <c r="I12" s="222"/>
    </row>
    <row r="13" spans="1:9" s="8" customFormat="1" ht="37.5" customHeight="1" x14ac:dyDescent="0.3">
      <c r="A13" s="220" t="s">
        <v>81</v>
      </c>
      <c r="B13" s="221"/>
      <c r="C13" s="221"/>
      <c r="D13" s="221"/>
      <c r="E13" s="221"/>
      <c r="F13" s="221"/>
      <c r="G13" s="221"/>
      <c r="H13" s="221"/>
      <c r="I13" s="222"/>
    </row>
    <row r="14" spans="1:9" s="8" customFormat="1" ht="37.5" customHeight="1" x14ac:dyDescent="0.3">
      <c r="A14" s="220" t="s">
        <v>82</v>
      </c>
      <c r="B14" s="221"/>
      <c r="C14" s="221"/>
      <c r="D14" s="221"/>
      <c r="E14" s="221"/>
      <c r="F14" s="221"/>
      <c r="G14" s="221"/>
      <c r="H14" s="221"/>
      <c r="I14" s="222"/>
    </row>
    <row r="15" spans="1:9" s="8" customFormat="1" ht="37.5" customHeight="1" x14ac:dyDescent="0.3">
      <c r="A15" s="44"/>
      <c r="B15" s="104"/>
      <c r="C15" s="104"/>
      <c r="D15" s="104"/>
      <c r="E15" s="104"/>
      <c r="F15" s="104"/>
      <c r="G15" s="104"/>
      <c r="H15" s="104"/>
      <c r="I15" s="105"/>
    </row>
    <row r="16" spans="1:9" ht="49.5" customHeight="1" x14ac:dyDescent="0.3">
      <c r="A16" s="147">
        <v>0</v>
      </c>
      <c r="B16" s="46" t="s">
        <v>83</v>
      </c>
      <c r="C16" s="47"/>
      <c r="D16" s="47"/>
      <c r="E16" s="47"/>
      <c r="F16" s="47"/>
      <c r="G16" s="47"/>
      <c r="H16" s="47"/>
      <c r="I16" s="48"/>
    </row>
    <row r="17" spans="1:9" ht="31.5" customHeight="1" x14ac:dyDescent="0.3">
      <c r="A17" s="49"/>
      <c r="B17" s="108"/>
      <c r="C17" s="108"/>
      <c r="D17" s="108"/>
      <c r="E17" s="108"/>
      <c r="F17" s="108"/>
      <c r="G17" s="108"/>
      <c r="H17" s="108"/>
      <c r="I17" s="109"/>
    </row>
    <row r="18" spans="1:9" ht="14.4" x14ac:dyDescent="0.3">
      <c r="A18" s="49"/>
      <c r="B18" s="223"/>
      <c r="C18" s="224"/>
      <c r="D18" s="224"/>
      <c r="E18" s="224"/>
      <c r="F18" s="224"/>
      <c r="G18" s="224"/>
      <c r="H18" s="224"/>
      <c r="I18" s="225"/>
    </row>
    <row r="19" spans="1:9" ht="30.75" customHeight="1" x14ac:dyDescent="0.3">
      <c r="A19" s="50"/>
      <c r="B19" s="226"/>
      <c r="C19" s="226"/>
      <c r="D19" s="226"/>
      <c r="E19" s="226"/>
      <c r="F19" s="226"/>
      <c r="G19" s="226"/>
      <c r="H19" s="226"/>
      <c r="I19" s="227"/>
    </row>
    <row r="20" spans="1:9" ht="14.4" x14ac:dyDescent="0.3"/>
    <row r="21" spans="1:9" ht="14.4" hidden="1" x14ac:dyDescent="0.3"/>
    <row r="22" spans="1:9" ht="14.4" hidden="1" x14ac:dyDescent="0.3"/>
    <row r="23" spans="1:9" ht="14.4" hidden="1" x14ac:dyDescent="0.3"/>
    <row r="24" spans="1:9" ht="15" hidden="1" customHeight="1" x14ac:dyDescent="0.3"/>
    <row r="25" spans="1:9" ht="15" hidden="1" customHeight="1" x14ac:dyDescent="0.3"/>
    <row r="26" spans="1:9" ht="15" hidden="1" customHeight="1" x14ac:dyDescent="0.3"/>
    <row r="27" spans="1:9" ht="15" hidden="1" customHeight="1" x14ac:dyDescent="0.3"/>
    <row r="28" spans="1:9" ht="15" hidden="1" customHeight="1" x14ac:dyDescent="0.3"/>
    <row r="29" spans="1:9" ht="15" hidden="1" customHeight="1" x14ac:dyDescent="0.3"/>
    <row r="30" spans="1:9" ht="15" hidden="1" customHeight="1" x14ac:dyDescent="0.3">
      <c r="D30" s="35"/>
    </row>
    <row r="31" spans="1:9" ht="15" hidden="1" customHeight="1" x14ac:dyDescent="0.3"/>
    <row r="32" spans="1:9" ht="15" hidden="1" customHeight="1" x14ac:dyDescent="0.3"/>
    <row r="33" ht="15" hidden="1" customHeight="1" x14ac:dyDescent="0.3"/>
  </sheetData>
  <sheetProtection algorithmName="SHA-512" hashValue="2rlFFSsXZ+b0+u5XXLvBKz4n6330noxsBN8cafF49gj8hPpTJxPv2m0axn1IpQUxaUbczfo1DnRbaZdmgxc6UQ==" saltValue="T3iD1oIVKb2T2ZHc6ULfTA==" spinCount="100000" sheet="1" objects="1" scenarios="1" selectLockedCells="1"/>
  <mergeCells count="13">
    <mergeCell ref="B18:I19"/>
    <mergeCell ref="A8:G8"/>
    <mergeCell ref="H8:I8"/>
    <mergeCell ref="A12:I12"/>
    <mergeCell ref="A13:I13"/>
    <mergeCell ref="A14:I14"/>
    <mergeCell ref="A2:I2"/>
    <mergeCell ref="A3:I3"/>
    <mergeCell ref="A5:I5"/>
    <mergeCell ref="H6:I6"/>
    <mergeCell ref="A7:G7"/>
    <mergeCell ref="H7:I7"/>
    <mergeCell ref="A6:G6"/>
  </mergeCells>
  <dataValidations count="4">
    <dataValidation type="list" allowBlank="1" showInputMessage="1" showErrorMessage="1" promptTitle="POINTS SELECTION" prompt="Number of points requested under category &quot;HOUSING TARGET&quot;." sqref="A16" xr:uid="{00000000-0002-0000-0600-000000000000}">
      <formula1>"0,1,2,3"</formula1>
    </dataValidation>
    <dataValidation allowBlank="1" showInputMessage="1" showErrorMessage="1" promptTitle="Persons Placed " prompt="Enter total number of persons served with street outreach who will be placed in temporary, transitional, or permanent housing" sqref="H7:I7" xr:uid="{00000000-0002-0000-0600-000001000000}"/>
    <dataValidation allowBlank="1" showInputMessage="1" showErrorMessage="1" promptTitle="Persons Served (Tab 3-2)" prompt="The persons anticipated to be served with street outreach auto-fills from Volume 3 Tab 2" sqref="H6:I6" xr:uid="{00000000-0002-0000-0600-000002000000}"/>
    <dataValidation allowBlank="1" showInputMessage="1" showErrorMessage="1" promptTitle="% Persons (auto-calculated)" prompt="The percentage of persons placed in temporary, transitional or permanent housing is auto-calculated. " sqref="H8:I8" xr:uid="{00000000-0002-0000-0600-000003000000}"/>
  </dataValidations>
  <pageMargins left="0.25" right="0.25" top="6.25E-2"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XFC26"/>
  <sheetViews>
    <sheetView showGridLines="0" showRowColHeaders="0" showRuler="0" zoomScaleNormal="100" zoomScaleSheetLayoutView="100" workbookViewId="0">
      <selection activeCell="B9" sqref="B9"/>
    </sheetView>
  </sheetViews>
  <sheetFormatPr defaultColWidth="0" defaultRowHeight="15" customHeight="1" zeroHeight="1" x14ac:dyDescent="0.3"/>
  <cols>
    <col min="1" max="1" width="1.33203125" customWidth="1"/>
    <col min="2" max="2" width="6.5546875" customWidth="1"/>
    <col min="3" max="9" width="9.44140625" customWidth="1"/>
    <col min="10" max="10" width="29.44140625" customWidth="1"/>
    <col min="11" max="11" width="1.44140625" customWidth="1"/>
    <col min="12" max="16382" width="9.44140625" hidden="1"/>
    <col min="16383" max="16383" width="0.5546875" hidden="1" customWidth="1"/>
    <col min="16384" max="16384" width="0.88671875" hidden="1" customWidth="1"/>
  </cols>
  <sheetData>
    <row r="1" spans="2:10" ht="14.4" x14ac:dyDescent="0.3"/>
    <row r="2" spans="2:10" ht="15.6" x14ac:dyDescent="0.3">
      <c r="B2" s="203" t="s">
        <v>84</v>
      </c>
      <c r="C2" s="204"/>
      <c r="D2" s="204"/>
      <c r="E2" s="204"/>
      <c r="F2" s="204"/>
      <c r="G2" s="204"/>
      <c r="H2" s="204"/>
      <c r="I2" s="204"/>
      <c r="J2" s="205"/>
    </row>
    <row r="3" spans="2:10" ht="143.25" customHeight="1" x14ac:dyDescent="0.3">
      <c r="B3" s="294" t="s">
        <v>85</v>
      </c>
      <c r="C3" s="295"/>
      <c r="D3" s="295"/>
      <c r="E3" s="295"/>
      <c r="F3" s="295"/>
      <c r="G3" s="295"/>
      <c r="H3" s="295"/>
      <c r="I3" s="295"/>
      <c r="J3" s="296"/>
    </row>
    <row r="4" spans="2:10" s="8" customFormat="1" ht="20.25" customHeight="1" x14ac:dyDescent="0.3">
      <c r="B4" s="24" t="s">
        <v>86</v>
      </c>
      <c r="C4" s="25"/>
      <c r="D4" s="25"/>
      <c r="E4" s="25"/>
      <c r="F4" s="25"/>
      <c r="G4" s="25"/>
      <c r="H4" s="25"/>
      <c r="I4" s="25"/>
      <c r="J4" s="51"/>
    </row>
    <row r="5" spans="2:10" s="8" customFormat="1" ht="5.25" customHeight="1" x14ac:dyDescent="0.3">
      <c r="B5" s="24"/>
      <c r="C5" s="25"/>
      <c r="D5" s="25"/>
      <c r="E5" s="25"/>
      <c r="F5" s="25"/>
      <c r="G5" s="25"/>
      <c r="H5" s="25"/>
      <c r="I5" s="25"/>
      <c r="J5" s="51"/>
    </row>
    <row r="6" spans="2:10" s="8" customFormat="1" ht="38.25" customHeight="1" x14ac:dyDescent="0.3">
      <c r="B6" s="297" t="s">
        <v>87</v>
      </c>
      <c r="C6" s="224"/>
      <c r="D6" s="224"/>
      <c r="E6" s="224"/>
      <c r="F6" s="224"/>
      <c r="G6" s="224"/>
      <c r="H6" s="224"/>
      <c r="I6" s="224"/>
      <c r="J6" s="225"/>
    </row>
    <row r="7" spans="2:10" s="8" customFormat="1" ht="27" customHeight="1" x14ac:dyDescent="0.3">
      <c r="B7" s="150"/>
      <c r="C7" s="224" t="s">
        <v>88</v>
      </c>
      <c r="D7" s="221"/>
      <c r="E7" s="221"/>
      <c r="F7" s="221"/>
      <c r="G7" s="221"/>
      <c r="H7" s="221"/>
      <c r="I7" s="221"/>
      <c r="J7" s="222"/>
    </row>
    <row r="8" spans="2:10" s="8" customFormat="1" ht="27" customHeight="1" x14ac:dyDescent="0.3">
      <c r="B8" s="52"/>
      <c r="C8" s="104"/>
      <c r="D8" s="102"/>
      <c r="E8" s="102"/>
      <c r="F8" s="102"/>
      <c r="G8" s="102"/>
      <c r="H8" s="102"/>
      <c r="I8" s="102"/>
      <c r="J8" s="103"/>
    </row>
    <row r="9" spans="2:10" s="8" customFormat="1" ht="30" customHeight="1" x14ac:dyDescent="0.3">
      <c r="B9" s="150"/>
      <c r="C9" s="224" t="s">
        <v>89</v>
      </c>
      <c r="D9" s="221"/>
      <c r="E9" s="221"/>
      <c r="F9" s="221"/>
      <c r="G9" s="221"/>
      <c r="H9" s="221"/>
      <c r="I9" s="221"/>
      <c r="J9" s="222"/>
    </row>
    <row r="10" spans="2:10" s="8" customFormat="1" ht="30" customHeight="1" x14ac:dyDescent="0.3">
      <c r="B10" s="52"/>
      <c r="C10" s="104"/>
      <c r="D10" s="102"/>
      <c r="E10" s="102"/>
      <c r="F10" s="102"/>
      <c r="G10" s="102"/>
      <c r="H10" s="102"/>
      <c r="I10" s="102"/>
      <c r="J10" s="103"/>
    </row>
    <row r="11" spans="2:10" s="8" customFormat="1" ht="27" customHeight="1" x14ac:dyDescent="0.3">
      <c r="B11" s="150"/>
      <c r="C11" s="224" t="s">
        <v>90</v>
      </c>
      <c r="D11" s="221"/>
      <c r="E11" s="221"/>
      <c r="F11" s="221"/>
      <c r="G11" s="221"/>
      <c r="H11" s="221"/>
      <c r="I11" s="221"/>
      <c r="J11" s="222"/>
    </row>
    <row r="12" spans="2:10" s="8" customFormat="1" ht="27" customHeight="1" x14ac:dyDescent="0.3">
      <c r="B12" s="52"/>
      <c r="C12" s="104"/>
      <c r="D12" s="102"/>
      <c r="E12" s="102"/>
      <c r="F12" s="102"/>
      <c r="G12" s="102"/>
      <c r="H12" s="102"/>
      <c r="I12" s="102"/>
      <c r="J12" s="103"/>
    </row>
    <row r="13" spans="2:10" s="8" customFormat="1" ht="27" customHeight="1" x14ac:dyDescent="0.3">
      <c r="B13" s="150"/>
      <c r="C13" s="224" t="s">
        <v>91</v>
      </c>
      <c r="D13" s="221"/>
      <c r="E13" s="221"/>
      <c r="F13" s="221"/>
      <c r="G13" s="221"/>
      <c r="H13" s="221"/>
      <c r="I13" s="221"/>
      <c r="J13" s="222"/>
    </row>
    <row r="14" spans="2:10" s="8" customFormat="1" ht="17.25" customHeight="1" x14ac:dyDescent="0.3">
      <c r="B14" s="43"/>
      <c r="C14" s="102"/>
      <c r="D14" s="102"/>
      <c r="E14" s="102"/>
      <c r="F14" s="102"/>
      <c r="G14" s="102"/>
      <c r="H14" s="102"/>
      <c r="I14" s="102"/>
      <c r="J14" s="103"/>
    </row>
    <row r="15" spans="2:10" s="8" customFormat="1" ht="18.75" customHeight="1" x14ac:dyDescent="0.3">
      <c r="B15" s="24" t="s">
        <v>44</v>
      </c>
      <c r="C15" s="102"/>
      <c r="D15" s="102"/>
      <c r="E15" s="102"/>
      <c r="F15" s="102"/>
      <c r="G15" s="102"/>
      <c r="H15" s="102"/>
      <c r="I15" s="102"/>
      <c r="J15" s="103"/>
    </row>
    <row r="16" spans="2:10" s="8" customFormat="1" ht="10.5" customHeight="1" x14ac:dyDescent="0.3">
      <c r="B16" s="43"/>
      <c r="C16" s="102"/>
      <c r="D16" s="102"/>
      <c r="E16" s="102"/>
      <c r="F16" s="102"/>
      <c r="G16" s="102"/>
      <c r="H16" s="102"/>
      <c r="I16" s="102"/>
      <c r="J16" s="103"/>
    </row>
    <row r="17" spans="2:10" s="8" customFormat="1" ht="17.850000000000001" customHeight="1" x14ac:dyDescent="0.3">
      <c r="B17" s="220" t="s">
        <v>92</v>
      </c>
      <c r="C17" s="221"/>
      <c r="D17" s="221"/>
      <c r="E17" s="221"/>
      <c r="F17" s="221"/>
      <c r="G17" s="221"/>
      <c r="H17" s="221"/>
      <c r="I17" s="221"/>
      <c r="J17" s="222"/>
    </row>
    <row r="18" spans="2:10" s="8" customFormat="1" ht="37.5" customHeight="1" x14ac:dyDescent="0.3">
      <c r="B18" s="220" t="s">
        <v>93</v>
      </c>
      <c r="C18" s="221"/>
      <c r="D18" s="221"/>
      <c r="E18" s="221"/>
      <c r="F18" s="221"/>
      <c r="G18" s="221"/>
      <c r="H18" s="221"/>
      <c r="I18" s="221"/>
      <c r="J18" s="222"/>
    </row>
    <row r="19" spans="2:10" s="8" customFormat="1" ht="37.5" customHeight="1" x14ac:dyDescent="0.3">
      <c r="B19" s="220" t="s">
        <v>94</v>
      </c>
      <c r="C19" s="221"/>
      <c r="D19" s="221"/>
      <c r="E19" s="221"/>
      <c r="F19" s="221"/>
      <c r="G19" s="221"/>
      <c r="H19" s="221"/>
      <c r="I19" s="221"/>
      <c r="J19" s="222"/>
    </row>
    <row r="20" spans="2:10" s="8" customFormat="1" ht="37.5" customHeight="1" x14ac:dyDescent="0.3">
      <c r="B20" s="220" t="s">
        <v>95</v>
      </c>
      <c r="C20" s="221"/>
      <c r="D20" s="221"/>
      <c r="E20" s="221"/>
      <c r="F20" s="221"/>
      <c r="G20" s="221"/>
      <c r="H20" s="221"/>
      <c r="I20" s="221"/>
      <c r="J20" s="222"/>
    </row>
    <row r="21" spans="2:10" ht="48.75" customHeight="1" x14ac:dyDescent="0.3">
      <c r="B21" s="147"/>
      <c r="C21" s="298" t="s">
        <v>96</v>
      </c>
      <c r="D21" s="298"/>
      <c r="E21" s="298"/>
      <c r="F21" s="298"/>
      <c r="G21" s="298"/>
      <c r="H21" s="298"/>
      <c r="I21" s="298"/>
      <c r="J21" s="299"/>
    </row>
    <row r="22" spans="2:10" ht="14.25" customHeight="1" x14ac:dyDescent="0.3">
      <c r="B22" s="50"/>
      <c r="C22" s="226"/>
      <c r="D22" s="226"/>
      <c r="E22" s="226"/>
      <c r="F22" s="226"/>
      <c r="G22" s="226"/>
      <c r="H22" s="226"/>
      <c r="I22" s="226"/>
      <c r="J22" s="227"/>
    </row>
    <row r="23" spans="2:10" ht="14.4" x14ac:dyDescent="0.3"/>
    <row r="24" spans="2:10" ht="14.4" hidden="1" x14ac:dyDescent="0.3"/>
    <row r="25" spans="2:10" ht="14.4" hidden="1" x14ac:dyDescent="0.3"/>
    <row r="26" spans="2:10" ht="14.4" hidden="1" x14ac:dyDescent="0.3"/>
  </sheetData>
  <sheetProtection algorithmName="SHA-512" hashValue="MK4hz3jEr7zJkWL5LvCwNxgHibyALEsQTS997Sn1f8O95CvgfrUA+KnaQWgXuebQqr5ELLxZPwSBx1S9CWkLUA==" saltValue="LRDBLlnsG2UQTRTItNyD7g==" spinCount="100000" sheet="1" objects="1" scenarios="1" selectLockedCells="1"/>
  <mergeCells count="13">
    <mergeCell ref="B20:J20"/>
    <mergeCell ref="C22:J22"/>
    <mergeCell ref="C13:J13"/>
    <mergeCell ref="B17:J17"/>
    <mergeCell ref="B18:J18"/>
    <mergeCell ref="B19:J19"/>
    <mergeCell ref="C21:J21"/>
    <mergeCell ref="C11:J11"/>
    <mergeCell ref="B2:J2"/>
    <mergeCell ref="B3:J3"/>
    <mergeCell ref="B6:J6"/>
    <mergeCell ref="C7:J7"/>
    <mergeCell ref="C9:J9"/>
  </mergeCells>
  <dataValidations xWindow="411" yWindow="695" count="7">
    <dataValidation type="list" allowBlank="1" showInputMessage="1" showErrorMessage="1" promptTitle="POINTS SELECTION" prompt="Number of points requested under category &quot;SERVICES&quot;." sqref="B21" xr:uid="{00000000-0002-0000-0700-000000000000}">
      <formula1>"0,2,3,4,5"</formula1>
    </dataValidation>
    <dataValidation type="list" allowBlank="1" showInputMessage="1" showErrorMessage="1" prompt="Applicant will provide Engagement and Case Management services" sqref="B7" xr:uid="{00000000-0002-0000-0700-000001000000}">
      <formula1>"YES,NO"</formula1>
    </dataValidation>
    <dataValidation type="list" allowBlank="1" showInputMessage="1" showErrorMessage="1" prompt="Applicant will provide Emergency Health Services if otherwise inaccessible or unavailable from other sources in the area" sqref="B9" xr:uid="{00000000-0002-0000-0700-000002000000}">
      <formula1>"YES,NO"</formula1>
    </dataValidation>
    <dataValidation type="list" allowBlank="1" showInputMessage="1" showErrorMessage="1" prompt="Applicant will provide Emergency Mental Health services if such services are otherwise inaccessible or unavailable" sqref="B11" xr:uid="{00000000-0002-0000-0700-000003000000}">
      <formula1>"YES,NO"</formula1>
    </dataValidation>
    <dataValidation type="list" allowBlank="1" showInputMessage="1" showErrorMessage="1" prompt="Applicant will provide Transportation services" sqref="B13" xr:uid="{00000000-0002-0000-0700-000004000000}">
      <formula1>"YES,NO"</formula1>
    </dataValidation>
    <dataValidation allowBlank="1" showInputMessage="1" showErrorMessage="1" prompt="Applicant will provide Emergency Health Services if otherwise inaccessible or unavailable from other sources in the area" sqref="B10" xr:uid="{00000000-0002-0000-0700-000005000000}"/>
    <dataValidation allowBlank="1" showInputMessage="1" showErrorMessage="1" prompt="Applicant will provide Emergency Mental Health services if such services are otherwise inaccessible or unavailable" sqref="B12" xr:uid="{00000000-0002-0000-0700-000006000000}"/>
  </dataValidations>
  <pageMargins left="0.25" right="0.25" top="6.25E-2" bottom="0.75" header="0.3" footer="0.3"/>
  <pageSetup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XFC38"/>
  <sheetViews>
    <sheetView showGridLines="0" showRowColHeaders="0" showRuler="0" zoomScaleNormal="100" zoomScaleSheetLayoutView="98" zoomScalePageLayoutView="96" workbookViewId="0">
      <selection activeCell="H7" sqref="H7"/>
    </sheetView>
  </sheetViews>
  <sheetFormatPr defaultColWidth="0" defaultRowHeight="15" customHeight="1" zeroHeight="1" x14ac:dyDescent="0.3"/>
  <cols>
    <col min="1" max="1" width="2.109375" style="81" customWidth="1"/>
    <col min="2" max="2" width="6.5546875" style="81" customWidth="1"/>
    <col min="3" max="3" width="7" style="81" customWidth="1"/>
    <col min="4" max="7" width="9.109375" style="81" customWidth="1"/>
    <col min="8" max="8" width="10.5546875" style="81" customWidth="1"/>
    <col min="9" max="9" width="11" style="81" customWidth="1"/>
    <col min="10" max="10" width="8.88671875" style="81" customWidth="1"/>
    <col min="11" max="11" width="1.88671875" style="81" customWidth="1"/>
    <col min="12" max="16383" width="9.109375" style="81" hidden="1"/>
    <col min="16384" max="16384" width="0.5546875" style="81" hidden="1"/>
  </cols>
  <sheetData>
    <row r="1" spans="2:11" customFormat="1" ht="14.4" x14ac:dyDescent="0.3">
      <c r="B1" s="81"/>
      <c r="C1" s="81"/>
      <c r="D1" s="81"/>
      <c r="E1" s="81"/>
      <c r="F1" s="81"/>
      <c r="G1" s="81"/>
      <c r="H1" s="81"/>
      <c r="I1" s="81"/>
      <c r="J1" s="81"/>
      <c r="K1" s="81"/>
    </row>
    <row r="2" spans="2:11" customFormat="1" ht="32.25" customHeight="1" x14ac:dyDescent="0.3">
      <c r="B2" s="318" t="s">
        <v>97</v>
      </c>
      <c r="C2" s="319"/>
      <c r="D2" s="319"/>
      <c r="E2" s="319"/>
      <c r="F2" s="319"/>
      <c r="G2" s="319"/>
      <c r="H2" s="319"/>
      <c r="I2" s="319"/>
      <c r="J2" s="320"/>
      <c r="K2" s="81"/>
    </row>
    <row r="3" spans="2:11" customFormat="1" ht="36" customHeight="1" x14ac:dyDescent="0.3">
      <c r="B3" s="321" t="s">
        <v>189</v>
      </c>
      <c r="C3" s="322"/>
      <c r="D3" s="322"/>
      <c r="E3" s="322"/>
      <c r="F3" s="322"/>
      <c r="G3" s="322"/>
      <c r="H3" s="322"/>
      <c r="I3" s="322"/>
      <c r="J3" s="323"/>
      <c r="K3" s="81"/>
    </row>
    <row r="4" spans="2:11" s="67" customFormat="1" ht="12.9" customHeight="1" x14ac:dyDescent="0.3">
      <c r="B4" s="324" t="s">
        <v>99</v>
      </c>
      <c r="C4" s="325"/>
      <c r="D4" s="325"/>
      <c r="E4" s="325"/>
      <c r="F4" s="325"/>
      <c r="G4" s="325"/>
      <c r="H4" s="325"/>
      <c r="I4" s="325"/>
      <c r="J4" s="325"/>
      <c r="K4" s="93"/>
    </row>
    <row r="5" spans="2:11" s="67" customFormat="1" ht="39" customHeight="1" x14ac:dyDescent="0.3">
      <c r="B5" s="326" t="s">
        <v>100</v>
      </c>
      <c r="C5" s="326"/>
      <c r="D5" s="326"/>
      <c r="E5" s="326"/>
      <c r="F5" s="326"/>
      <c r="G5" s="326"/>
      <c r="H5" s="326"/>
      <c r="I5" s="326"/>
      <c r="J5" s="326"/>
      <c r="K5" s="93"/>
    </row>
    <row r="6" spans="2:11" s="8" customFormat="1" ht="45" customHeight="1" x14ac:dyDescent="0.3">
      <c r="B6" s="327" t="s">
        <v>183</v>
      </c>
      <c r="C6" s="327"/>
      <c r="D6" s="327"/>
      <c r="E6" s="328" t="s">
        <v>184</v>
      </c>
      <c r="F6" s="328"/>
      <c r="G6" s="135" t="s">
        <v>185</v>
      </c>
      <c r="H6" s="135" t="s">
        <v>186</v>
      </c>
      <c r="I6" s="135" t="s">
        <v>187</v>
      </c>
      <c r="J6" s="135" t="s">
        <v>188</v>
      </c>
      <c r="K6" s="94"/>
    </row>
    <row r="7" spans="2:11" s="8" customFormat="1" ht="18" customHeight="1" x14ac:dyDescent="0.3">
      <c r="B7" s="313"/>
      <c r="C7" s="314"/>
      <c r="D7" s="315"/>
      <c r="E7" s="316"/>
      <c r="F7" s="317"/>
      <c r="G7" s="125"/>
      <c r="H7" s="136"/>
      <c r="I7" s="136"/>
      <c r="J7" s="137">
        <f>ROUNDDOWN((I7-H7)/30,0)</f>
        <v>0</v>
      </c>
      <c r="K7" s="94"/>
    </row>
    <row r="8" spans="2:11" s="8" customFormat="1" ht="18" customHeight="1" x14ac:dyDescent="0.3">
      <c r="B8" s="313"/>
      <c r="C8" s="314"/>
      <c r="D8" s="315"/>
      <c r="E8" s="316"/>
      <c r="F8" s="317"/>
      <c r="G8" s="125"/>
      <c r="H8" s="136"/>
      <c r="I8" s="136"/>
      <c r="J8" s="137">
        <f t="shared" ref="J8:J18" si="0">ROUND((I8-H8)/30,0)</f>
        <v>0</v>
      </c>
      <c r="K8" s="94"/>
    </row>
    <row r="9" spans="2:11" s="8" customFormat="1" ht="18" customHeight="1" x14ac:dyDescent="0.3">
      <c r="B9" s="313"/>
      <c r="C9" s="314"/>
      <c r="D9" s="315"/>
      <c r="E9" s="316"/>
      <c r="F9" s="317"/>
      <c r="G9" s="125"/>
      <c r="H9" s="136"/>
      <c r="I9" s="136"/>
      <c r="J9" s="137">
        <f t="shared" si="0"/>
        <v>0</v>
      </c>
      <c r="K9" s="94"/>
    </row>
    <row r="10" spans="2:11" s="8" customFormat="1" ht="18" customHeight="1" x14ac:dyDescent="0.3">
      <c r="B10" s="313"/>
      <c r="C10" s="314"/>
      <c r="D10" s="315"/>
      <c r="E10" s="316"/>
      <c r="F10" s="317"/>
      <c r="G10" s="125"/>
      <c r="H10" s="136"/>
      <c r="I10" s="136"/>
      <c r="J10" s="137">
        <f t="shared" si="0"/>
        <v>0</v>
      </c>
      <c r="K10" s="94"/>
    </row>
    <row r="11" spans="2:11" s="8" customFormat="1" ht="18" customHeight="1" x14ac:dyDescent="0.3">
      <c r="B11" s="313"/>
      <c r="C11" s="314"/>
      <c r="D11" s="315"/>
      <c r="E11" s="316"/>
      <c r="F11" s="317"/>
      <c r="G11" s="125"/>
      <c r="H11" s="136"/>
      <c r="I11" s="136"/>
      <c r="J11" s="137">
        <f t="shared" si="0"/>
        <v>0</v>
      </c>
      <c r="K11" s="94"/>
    </row>
    <row r="12" spans="2:11" s="8" customFormat="1" ht="18" customHeight="1" x14ac:dyDescent="0.3">
      <c r="B12" s="313"/>
      <c r="C12" s="314"/>
      <c r="D12" s="315"/>
      <c r="E12" s="316"/>
      <c r="F12" s="317"/>
      <c r="G12" s="125"/>
      <c r="H12" s="136"/>
      <c r="I12" s="136"/>
      <c r="J12" s="137">
        <f t="shared" si="0"/>
        <v>0</v>
      </c>
      <c r="K12" s="94"/>
    </row>
    <row r="13" spans="2:11" s="8" customFormat="1" ht="18" customHeight="1" x14ac:dyDescent="0.3">
      <c r="B13" s="313"/>
      <c r="C13" s="314"/>
      <c r="D13" s="315"/>
      <c r="E13" s="316"/>
      <c r="F13" s="317"/>
      <c r="G13" s="125"/>
      <c r="H13" s="136"/>
      <c r="I13" s="136"/>
      <c r="J13" s="137">
        <f t="shared" si="0"/>
        <v>0</v>
      </c>
      <c r="K13" s="94"/>
    </row>
    <row r="14" spans="2:11" s="8" customFormat="1" ht="18" customHeight="1" x14ac:dyDescent="0.3">
      <c r="B14" s="313"/>
      <c r="C14" s="314"/>
      <c r="D14" s="315"/>
      <c r="E14" s="316"/>
      <c r="F14" s="317"/>
      <c r="G14" s="125"/>
      <c r="H14" s="136"/>
      <c r="I14" s="136"/>
      <c r="J14" s="137">
        <f t="shared" si="0"/>
        <v>0</v>
      </c>
      <c r="K14" s="94"/>
    </row>
    <row r="15" spans="2:11" s="8" customFormat="1" ht="18" customHeight="1" x14ac:dyDescent="0.3">
      <c r="B15" s="313"/>
      <c r="C15" s="314"/>
      <c r="D15" s="315"/>
      <c r="E15" s="316"/>
      <c r="F15" s="317"/>
      <c r="G15" s="125"/>
      <c r="H15" s="136"/>
      <c r="I15" s="136"/>
      <c r="J15" s="137">
        <f t="shared" si="0"/>
        <v>0</v>
      </c>
      <c r="K15" s="94"/>
    </row>
    <row r="16" spans="2:11" s="8" customFormat="1" ht="18" customHeight="1" x14ac:dyDescent="0.3">
      <c r="B16" s="313"/>
      <c r="C16" s="314"/>
      <c r="D16" s="315"/>
      <c r="E16" s="316"/>
      <c r="F16" s="317"/>
      <c r="G16" s="125"/>
      <c r="H16" s="136"/>
      <c r="I16" s="136"/>
      <c r="J16" s="137">
        <f t="shared" si="0"/>
        <v>0</v>
      </c>
      <c r="K16" s="94"/>
    </row>
    <row r="17" spans="2:11" s="8" customFormat="1" ht="18" customHeight="1" x14ac:dyDescent="0.3">
      <c r="B17" s="313"/>
      <c r="C17" s="314"/>
      <c r="D17" s="315"/>
      <c r="E17" s="316"/>
      <c r="F17" s="317"/>
      <c r="G17" s="125"/>
      <c r="H17" s="136"/>
      <c r="I17" s="136"/>
      <c r="J17" s="137">
        <f t="shared" si="0"/>
        <v>0</v>
      </c>
      <c r="K17" s="94"/>
    </row>
    <row r="18" spans="2:11" s="8" customFormat="1" ht="18" customHeight="1" x14ac:dyDescent="0.3">
      <c r="B18" s="313"/>
      <c r="C18" s="314"/>
      <c r="D18" s="315"/>
      <c r="E18" s="316"/>
      <c r="F18" s="317"/>
      <c r="G18" s="125"/>
      <c r="H18" s="136"/>
      <c r="I18" s="136"/>
      <c r="J18" s="137">
        <f t="shared" si="0"/>
        <v>0</v>
      </c>
      <c r="K18" s="94"/>
    </row>
    <row r="19" spans="2:11" ht="5.4" customHeight="1" x14ac:dyDescent="0.3">
      <c r="B19" s="126"/>
      <c r="C19" s="118"/>
      <c r="D19" s="118"/>
      <c r="E19" s="118"/>
      <c r="F19" s="118"/>
      <c r="G19" s="118"/>
      <c r="H19" s="118"/>
      <c r="I19" s="118"/>
      <c r="J19" s="82"/>
    </row>
    <row r="20" spans="2:11" s="8" customFormat="1" ht="20.25" customHeight="1" x14ac:dyDescent="0.3">
      <c r="B20" s="83" t="s">
        <v>44</v>
      </c>
      <c r="C20" s="84"/>
      <c r="D20" s="84"/>
      <c r="E20" s="84"/>
      <c r="F20" s="84"/>
      <c r="G20" s="84"/>
      <c r="H20" s="84"/>
      <c r="I20" s="84"/>
      <c r="J20" s="85"/>
      <c r="K20" s="94"/>
    </row>
    <row r="21" spans="2:11" s="8" customFormat="1" ht="19.5" customHeight="1" x14ac:dyDescent="0.3">
      <c r="B21" s="305" t="s">
        <v>104</v>
      </c>
      <c r="C21" s="306"/>
      <c r="D21" s="306"/>
      <c r="E21" s="306"/>
      <c r="F21" s="306"/>
      <c r="G21" s="306"/>
      <c r="H21" s="306"/>
      <c r="I21" s="306"/>
      <c r="J21" s="307"/>
      <c r="K21" s="94"/>
    </row>
    <row r="22" spans="2:11" s="8" customFormat="1" ht="31.65" customHeight="1" x14ac:dyDescent="0.3">
      <c r="B22" s="308" t="s">
        <v>105</v>
      </c>
      <c r="C22" s="309"/>
      <c r="D22" s="309"/>
      <c r="E22" s="309"/>
      <c r="F22" s="309"/>
      <c r="G22" s="309"/>
      <c r="H22" s="309"/>
      <c r="I22" s="309"/>
      <c r="J22" s="310"/>
      <c r="K22" s="94"/>
    </row>
    <row r="23" spans="2:11" s="8" customFormat="1" ht="31.65" customHeight="1" x14ac:dyDescent="0.3">
      <c r="B23" s="308" t="s">
        <v>106</v>
      </c>
      <c r="C23" s="309"/>
      <c r="D23" s="309"/>
      <c r="E23" s="309"/>
      <c r="F23" s="309"/>
      <c r="G23" s="309"/>
      <c r="H23" s="309"/>
      <c r="I23" s="309"/>
      <c r="J23" s="310"/>
      <c r="K23" s="94"/>
    </row>
    <row r="24" spans="2:11" s="8" customFormat="1" ht="29.25" customHeight="1" x14ac:dyDescent="0.3">
      <c r="B24" s="308" t="s">
        <v>107</v>
      </c>
      <c r="C24" s="309"/>
      <c r="D24" s="309"/>
      <c r="E24" s="309"/>
      <c r="F24" s="309"/>
      <c r="G24" s="309"/>
      <c r="H24" s="309"/>
      <c r="I24" s="309"/>
      <c r="J24" s="310"/>
      <c r="K24" s="94"/>
    </row>
    <row r="25" spans="2:11" s="8" customFormat="1" ht="30.75" customHeight="1" x14ac:dyDescent="0.3">
      <c r="B25" s="308" t="s">
        <v>108</v>
      </c>
      <c r="C25" s="309"/>
      <c r="D25" s="309"/>
      <c r="E25" s="309"/>
      <c r="F25" s="309"/>
      <c r="G25" s="309"/>
      <c r="H25" s="309"/>
      <c r="I25" s="309"/>
      <c r="J25" s="310"/>
      <c r="K25" s="94"/>
    </row>
    <row r="26" spans="2:11" s="8" customFormat="1" ht="31.5" customHeight="1" x14ac:dyDescent="0.3">
      <c r="B26" s="308" t="s">
        <v>109</v>
      </c>
      <c r="C26" s="309"/>
      <c r="D26" s="309"/>
      <c r="E26" s="309"/>
      <c r="F26" s="309"/>
      <c r="G26" s="309"/>
      <c r="H26" s="309"/>
      <c r="I26" s="309"/>
      <c r="J26" s="310"/>
      <c r="K26" s="94"/>
    </row>
    <row r="27" spans="2:11" s="94" customFormat="1" ht="6.9" customHeight="1" x14ac:dyDescent="0.3">
      <c r="B27" s="86"/>
      <c r="C27" s="87"/>
      <c r="D27" s="87"/>
      <c r="E27" s="87"/>
      <c r="F27" s="87"/>
      <c r="G27" s="87"/>
      <c r="H27" s="87"/>
      <c r="I27" s="87"/>
      <c r="J27" s="88"/>
    </row>
    <row r="28" spans="2:11" customFormat="1" ht="35.25" customHeight="1" x14ac:dyDescent="0.3">
      <c r="B28" s="146"/>
      <c r="C28" s="311" t="s">
        <v>111</v>
      </c>
      <c r="D28" s="311"/>
      <c r="E28" s="311"/>
      <c r="F28" s="311"/>
      <c r="G28" s="311"/>
      <c r="H28" s="311"/>
      <c r="I28" s="311"/>
      <c r="J28" s="312"/>
      <c r="K28" s="81"/>
    </row>
    <row r="29" spans="2:11" customFormat="1" ht="5.4" customHeight="1" x14ac:dyDescent="0.3">
      <c r="B29" s="138"/>
      <c r="C29" s="300" t="s">
        <v>112</v>
      </c>
      <c r="D29" s="301"/>
      <c r="E29" s="301"/>
      <c r="F29" s="301"/>
      <c r="G29" s="301"/>
      <c r="H29" s="301"/>
      <c r="I29" s="301"/>
      <c r="J29" s="302"/>
      <c r="K29" s="81"/>
    </row>
    <row r="30" spans="2:11" customFormat="1" ht="50.25" customHeight="1" x14ac:dyDescent="0.3">
      <c r="B30" s="128" t="s">
        <v>171</v>
      </c>
      <c r="C30" s="303"/>
      <c r="D30" s="303"/>
      <c r="E30" s="303"/>
      <c r="F30" s="303"/>
      <c r="G30" s="303"/>
      <c r="H30" s="303"/>
      <c r="I30" s="303"/>
      <c r="J30" s="304"/>
      <c r="K30" s="81"/>
    </row>
    <row r="31" spans="2:11" ht="14.4" x14ac:dyDescent="0.3"/>
    <row r="32" spans="2:11" ht="14.4" hidden="1" x14ac:dyDescent="0.3"/>
    <row r="33" ht="14.4" hidden="1" x14ac:dyDescent="0.3"/>
    <row r="34" ht="14.4" hidden="1" x14ac:dyDescent="0.3"/>
    <row r="35" ht="14.4" hidden="1" x14ac:dyDescent="0.3"/>
    <row r="36" ht="14.4" hidden="1" x14ac:dyDescent="0.3"/>
    <row r="37" ht="14.4" hidden="1" x14ac:dyDescent="0.3"/>
    <row r="38" ht="14.4" hidden="1" x14ac:dyDescent="0.3"/>
  </sheetData>
  <sheetProtection algorithmName="SHA-512" hashValue="HEeHiMHJ72/yT/9JSoMYa9sQoHzq53i6Vc+/2QSmVSS8gjdT6ij002uJSFsA55U4qzYfQBBBoshJwL+V6f7d5A==" saltValue="mnZgvLTxqpgk/M9aGzrl8g==" spinCount="100000" sheet="1" selectLockedCells="1"/>
  <mergeCells count="38">
    <mergeCell ref="B2:J2"/>
    <mergeCell ref="B3:J3"/>
    <mergeCell ref="B4:J4"/>
    <mergeCell ref="B5:J5"/>
    <mergeCell ref="B6:D6"/>
    <mergeCell ref="E6:F6"/>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C29:J30"/>
    <mergeCell ref="B21:J21"/>
    <mergeCell ref="B22:J22"/>
    <mergeCell ref="B23:J23"/>
    <mergeCell ref="B24:J24"/>
    <mergeCell ref="B25:J25"/>
    <mergeCell ref="B26:J26"/>
    <mergeCell ref="C28:J28"/>
  </mergeCells>
  <conditionalFormatting sqref="J7:J18">
    <cfRule type="cellIs" dxfId="0" priority="1" operator="equal">
      <formula>0</formula>
    </cfRule>
  </conditionalFormatting>
  <dataValidations count="8">
    <dataValidation type="date" operator="lessThan" allowBlank="1" showInputMessage="1" showErrorMessage="1" error="If end date is after the application due date of 6/23/26, list 6/23/26 as the award end date." prompt="Experience end date_x000a_" sqref="I7:I18" xr:uid="{00000000-0002-0000-0800-000000000000}">
      <formula1>46204</formula1>
    </dataValidation>
    <dataValidation allowBlank="1" showInputMessage="1" showErrorMessage="1" prompt="Months (auto-calculated)_x000a_" sqref="J7:J18" xr:uid="{00000000-0002-0000-0800-000001000000}"/>
    <dataValidation type="list" allowBlank="1" showInputMessage="1" showErrorMessage="1" promptTitle="POINTS SELECTION" prompt="Number of points requested under category &quot;Experience.&quot;" sqref="B28" xr:uid="{00000000-0002-0000-0800-000002000000}">
      <formula1>"0,2,4,6,8,10"</formula1>
    </dataValidation>
    <dataValidation type="date" operator="lessThan" allowBlank="1" showInputMessage="1" showErrorMessage="1" prompt="Experience start date_x000a_" sqref="H7:H18" xr:uid="{00000000-0002-0000-0800-000003000000}">
      <formula1>46199</formula1>
    </dataValidation>
    <dataValidation allowBlank="1" showInputMessage="1" showErrorMessage="1" prompt="Page number(s)" sqref="G7:G18" xr:uid="{00000000-0002-0000-0800-000004000000}"/>
    <dataValidation allowBlank="1" showInputMessage="1" showErrorMessage="1" prompt="Source Documention Descriptor" sqref="E7:E18" xr:uid="{00000000-0002-0000-0800-000005000000}"/>
    <dataValidation allowBlank="1" showErrorMessage="1" promptTitle="Organizational Experience" prompt="Applicant requests points under this criterion using Option 1: Organizational Experience" sqref="B4:B5" xr:uid="{00000000-0002-0000-0800-000006000000}"/>
    <dataValidation allowBlank="1" showInputMessage="1" showErrorMessage="1" prompt="Program or Award Name" sqref="B7:D18" xr:uid="{00000000-0002-0000-0800-000007000000}"/>
  </dataValidations>
  <pageMargins left="0.25" right="0.25" top="8.5227272727272721E-2"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05CBD7B3F3F840B27522C27D77D04D" ma:contentTypeVersion="18" ma:contentTypeDescription="Create a new document." ma:contentTypeScope="" ma:versionID="62f8f6e01b63b6a21927336c0e2389cc">
  <xsd:schema xmlns:xsd="http://www.w3.org/2001/XMLSchema" xmlns:xs="http://www.w3.org/2001/XMLSchema" xmlns:p="http://schemas.microsoft.com/office/2006/metadata/properties" xmlns:ns2="b80c80da-8637-48da-aa22-091b59f43724" xmlns:ns3="834fd3f6-14e9-43ae-b87a-65a2eec4ee0c" targetNamespace="http://schemas.microsoft.com/office/2006/metadata/properties" ma:root="true" ma:fieldsID="0f53b59b3a2769b554dbe3495f2c07ee" ns2:_="" ns3:_="">
    <xsd:import namespace="b80c80da-8637-48da-aa22-091b59f43724"/>
    <xsd:import namespace="834fd3f6-14e9-43ae-b87a-65a2eec4ee0c"/>
    <xsd:element name="properties">
      <xsd:complexType>
        <xsd:sequence>
          <xsd:element name="documentManagement">
            <xsd:complexType>
              <xsd:all>
                <xsd:element ref="ns2:MediaServiceMetadata" minOccurs="0"/>
                <xsd:element ref="ns2:MediaServiceFastMetadata" minOccurs="0"/>
                <xsd:element ref="ns2:AssignedforReviewto" minOccurs="0"/>
                <xsd:element ref="ns2:DateReviewCompleted" minOccurs="0"/>
                <xsd:element ref="ns2:DocumentType" minOccurs="0"/>
                <xsd:element ref="ns3:SharedWithUsers" minOccurs="0"/>
                <xsd:element ref="ns3:SharedWithDetails" minOccurs="0"/>
                <xsd:element ref="ns2:Abstract" minOccurs="0"/>
                <xsd:element ref="ns2:Author_x002f_Publication" minOccurs="0"/>
                <xsd:element ref="ns2:Source" minOccurs="0"/>
                <xsd:element ref="ns2:PublicationTitle" minOccurs="0"/>
                <xsd:element ref="ns2:Feedbackreceived_x003f_"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c80da-8637-48da-aa22-091b59f4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ssignedforReviewto" ma:index="10" nillable="true" ma:displayName="Assigned for Review to" ma:format="Dropdown" ma:list="UserInfo" ma:SharePointGroup="0" ma:internalName="AssignedforReview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Completed" ma:index="11" nillable="true" ma:displayName="Date Review Completed" ma:format="DateOnly" ma:internalName="DateReviewCompleted">
      <xsd:simpleType>
        <xsd:restriction base="dms:DateTime"/>
      </xsd:simpleType>
    </xsd:element>
    <xsd:element name="DocumentType" ma:index="12" nillable="true" ma:displayName="Document Type" ma:format="Dropdown" ma:internalName="DocumentType">
      <xsd:simpleType>
        <xsd:union memberTypes="dms:Text">
          <xsd:simpleType>
            <xsd:restriction base="dms:Choice">
              <xsd:enumeration value="Application (Jotform PDF)"/>
              <xsd:enumeration value="Application (TDHCA PDF)"/>
              <xsd:enumeration value="ACF (New Sub)"/>
              <xsd:enumeration value="DD 74-176"/>
              <xsd:enumeration value="Counties Served (6 or more)"/>
              <xsd:enumeration value="Written Standards"/>
              <xsd:enumeration value="Authorization"/>
            </xsd:restriction>
          </xsd:simpleType>
        </xsd:union>
      </xsd:simpleType>
    </xsd:element>
    <xsd:element name="Abstract" ma:index="15" nillable="true" ma:displayName="Abstract" ma:format="Dropdown" ma:internalName="Abstract">
      <xsd:simpleType>
        <xsd:restriction base="dms:Note">
          <xsd:maxLength value="255"/>
        </xsd:restriction>
      </xsd:simpleType>
    </xsd:element>
    <xsd:element name="Author_x002f_Publication" ma:index="16" nillable="true" ma:displayName="Author/Publication" ma:format="Dropdown" ma:internalName="Author_x002f_Publication">
      <xsd:simpleType>
        <xsd:restriction base="dms:Note">
          <xsd:maxLength value="255"/>
        </xsd:restriction>
      </xsd:simpleType>
    </xsd:element>
    <xsd:element name="Source" ma:index="17"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PublicationTitle" ma:index="18" nillable="true" ma:displayName="Publication Title" ma:format="Dropdown" ma:internalName="PublicationTitle">
      <xsd:simpleType>
        <xsd:restriction base="dms:Text">
          <xsd:maxLength value="255"/>
        </xsd:restriction>
      </xsd:simpleType>
    </xsd:element>
    <xsd:element name="Feedbackreceived_x003f_" ma:index="19" nillable="true" ma:displayName="Feedback received?" ma:default="0" ma:format="Dropdown" ma:internalName="Feedbackreceived_x003f_">
      <xsd:simpleType>
        <xsd:restriction base="dms:Boolea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4fd3f6-14e9-43ae-b87a-65a2eec4e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ssignedforReviewto xmlns="b80c80da-8637-48da-aa22-091b59f43724">
      <UserInfo>
        <DisplayName/>
        <AccountId xsi:nil="true"/>
        <AccountType/>
      </UserInfo>
    </AssignedforReviewto>
    <PublicationTitle xmlns="b80c80da-8637-48da-aa22-091b59f43724" xsi:nil="true"/>
    <Author_x002f_Publication xmlns="b80c80da-8637-48da-aa22-091b59f43724" xsi:nil="true"/>
    <DateReviewCompleted xmlns="b80c80da-8637-48da-aa22-091b59f43724" xsi:nil="true"/>
    <Feedbackreceived_x003f_ xmlns="b80c80da-8637-48da-aa22-091b59f43724">false</Feedbackreceived_x003f_>
    <Source xmlns="b80c80da-8637-48da-aa22-091b59f43724">
      <Url xsi:nil="true"/>
      <Description xsi:nil="true"/>
    </Source>
    <Abstract xmlns="b80c80da-8637-48da-aa22-091b59f43724" xsi:nil="true"/>
    <DocumentType xmlns="b80c80da-8637-48da-aa22-091b59f43724" xsi:nil="true"/>
  </documentManagement>
</p:properties>
</file>

<file path=customXml/itemProps1.xml><?xml version="1.0" encoding="utf-8"?>
<ds:datastoreItem xmlns:ds="http://schemas.openxmlformats.org/officeDocument/2006/customXml" ds:itemID="{7D728649-57AD-4837-9E97-E1FB8C411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c80da-8637-48da-aa22-091b59f43724"/>
    <ds:schemaRef ds:uri="834fd3f6-14e9-43ae-b87a-65a2eec4e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1CCAD8-636C-44BE-9DC3-46CE3D3BEFFD}">
  <ds:schemaRefs>
    <ds:schemaRef ds:uri="http://schemas.microsoft.com/sharepoint/v3/contenttype/forms"/>
  </ds:schemaRefs>
</ds:datastoreItem>
</file>

<file path=customXml/itemProps3.xml><?xml version="1.0" encoding="utf-8"?>
<ds:datastoreItem xmlns:ds="http://schemas.openxmlformats.org/officeDocument/2006/customXml" ds:itemID="{4B790391-C7DD-4833-A6E8-68350B3E07B4}">
  <ds:schemaRefs>
    <ds:schemaRef ds:uri="http://schemas.openxmlformats.org/package/2006/metadata/core-properties"/>
    <ds:schemaRef ds:uri="http://schemas.microsoft.com/office/2006/metadata/properties"/>
    <ds:schemaRef ds:uri="http://www.w3.org/XML/1998/namespace"/>
    <ds:schemaRef ds:uri="http://purl.org/dc/elements/1.1/"/>
    <ds:schemaRef ds:uri="b80c80da-8637-48da-aa22-091b59f43724"/>
    <ds:schemaRef ds:uri="http://schemas.microsoft.com/office/2006/documentManagement/types"/>
    <ds:schemaRef ds:uri="http://schemas.microsoft.com/office/infopath/2007/PartnerControls"/>
    <ds:schemaRef ds:uri="834fd3f6-14e9-43ae-b87a-65a2eec4ee0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HIDE-VLOOKUP</vt:lpstr>
      <vt:lpstr>3-1 SO Funding and Match</vt:lpstr>
      <vt:lpstr>3-2 Subpopulations Target</vt:lpstr>
      <vt:lpstr>3-3 Outcomes</vt:lpstr>
      <vt:lpstr>3-4 Staff</vt:lpstr>
      <vt:lpstr>3-4 Staffold</vt:lpstr>
      <vt:lpstr>3-5 Housing Target</vt:lpstr>
      <vt:lpstr>3-6 Services</vt:lpstr>
      <vt:lpstr>3-7 Experience</vt:lpstr>
      <vt:lpstr>3-7 Experienceold</vt:lpstr>
      <vt:lpstr>3-8 Checklist and Score</vt:lpstr>
      <vt:lpstr>FundingData</vt:lpstr>
      <vt:lpstr>'3-1 SO Funding and Match'!Print_Area</vt:lpstr>
      <vt:lpstr>'3-2 Subpopulations Target'!Print_Area</vt:lpstr>
      <vt:lpstr>'3-3 Outcomes'!Print_Area</vt:lpstr>
      <vt:lpstr>'3-4 Staff'!Print_Area</vt:lpstr>
      <vt:lpstr>'3-4 Staffold'!Print_Area</vt:lpstr>
      <vt:lpstr>'3-5 Housing Target'!Print_Area</vt:lpstr>
      <vt:lpstr>'3-6 Services'!Print_Area</vt:lpstr>
      <vt:lpstr>'3-7 Experience'!Print_Area</vt:lpstr>
      <vt:lpstr>'3-7 Experienceold'!Print_Area</vt:lpstr>
      <vt:lpstr>'3-8 Checklist and Score'!Print_Area</vt:lpstr>
    </vt:vector>
  </TitlesOfParts>
  <Manager/>
  <Company>TDHCA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aversyp</dc:creator>
  <cp:keywords/>
  <dc:description/>
  <cp:lastModifiedBy>Tahmoor Chadury</cp:lastModifiedBy>
  <cp:revision/>
  <cp:lastPrinted>2025-05-22T14:29:48Z</cp:lastPrinted>
  <dcterms:created xsi:type="dcterms:W3CDTF">2019-01-04T20:08:43Z</dcterms:created>
  <dcterms:modified xsi:type="dcterms:W3CDTF">2026-06-03T00:01:59Z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0x0101001D05CBD7B3F3F840B27522C27D77D04D</vt:lpwstr>
  </property>
</Properties>
</file>