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mc:AlternateContent xmlns:mc="http://schemas.openxmlformats.org/markup-compatibility/2006">
    <mc:Choice Requires="x15">
      <x15ac:absPath xmlns:x15ac="http://schemas.microsoft.com/office/spreadsheetml/2010/11/ac" url="Q:\webmaster_projects\Homeless_temp_files\ESG Webpage\Funding Page\"/>
    </mc:Choice>
  </mc:AlternateContent>
  <xr:revisionPtr revIDLastSave="0" documentId="13_ncr:1_{7347105E-40C8-4BD9-A6C6-CEC21F494D5A}" xr6:coauthVersionLast="47" xr6:coauthVersionMax="47" xr10:uidLastSave="{00000000-0000-0000-0000-000000000000}"/>
  <bookViews>
    <workbookView xWindow="-108" yWindow="-108" windowWidth="23256" windowHeight="12576" tabRatio="845" firstSheet="1" activeTab="1" xr2:uid="{00000000-000D-0000-FFFF-FFFF00000000}"/>
  </bookViews>
  <sheets>
    <sheet name="HIDE-VLOOKUP" sheetId="18" state="hidden" r:id="rId1"/>
    <sheet name="5-1 HP Funding and Match" sheetId="1" r:id="rId2"/>
    <sheet name="5-2 Subpopulations" sheetId="9" r:id="rId3"/>
    <sheet name="5-3 Outcomes" sheetId="23" r:id="rId4"/>
    <sheet name="5-4 Staff" sheetId="25" r:id="rId5"/>
    <sheet name="5-4 Staffold" sheetId="24" state="hidden" r:id="rId6"/>
    <sheet name="5-5 Target" sheetId="20" r:id="rId7"/>
    <sheet name="5-6 Services" sheetId="19" r:id="rId8"/>
    <sheet name="5-7 Experience" sheetId="26" r:id="rId9"/>
    <sheet name="5-7 ExperienceOLD" sheetId="21" state="hidden" r:id="rId10"/>
    <sheet name="5-8 Checklist and Score" sheetId="16" r:id="rId11"/>
    <sheet name="HPData" sheetId="22" state="hidden" r:id="rId12"/>
  </sheets>
  <externalReferences>
    <externalReference r:id="rId13"/>
    <externalReference r:id="rId14"/>
  </externalReferences>
  <definedNames>
    <definedName name="ApplicantOther">[1]Lists!$A$30:$A$31</definedName>
    <definedName name="Counties">[1]Lists!$A$35:$A$288</definedName>
    <definedName name="Daynbr">[1]Lists!$A$307:$A$337</definedName>
    <definedName name="Months">[1]Lists!$A$291:$A$302</definedName>
    <definedName name="_xlnm.Print_Area" localSheetId="1">'5-1 HP Funding and Match'!$A$1:$E$35</definedName>
    <definedName name="_xlnm.Print_Area" localSheetId="2">'5-2 Subpopulations'!$A$2:$I$19</definedName>
    <definedName name="_xlnm.Print_Area" localSheetId="3">'5-3 Outcomes'!$B$2:$J$18</definedName>
    <definedName name="_xlnm.Print_Area" localSheetId="4">'5-4 Staff'!$A$2:$I$24</definedName>
    <definedName name="_xlnm.Print_Area" localSheetId="5">'5-4 Staffold'!$A$2:$I$23</definedName>
    <definedName name="_xlnm.Print_Area" localSheetId="6">'5-5 Target'!$A$2:$I$19</definedName>
    <definedName name="_xlnm.Print_Area" localSheetId="7">'5-6 Services'!$A$1:$M$28</definedName>
    <definedName name="_xlnm.Print_Area" localSheetId="8">'5-7 Experience'!$A$1:$R$31</definedName>
    <definedName name="_xlnm.Print_Area" localSheetId="9">'5-7 ExperienceOLD'!$A$2:$I$30</definedName>
    <definedName name="_xlnm.Print_Area" localSheetId="10">'5-8 Checklist and Score'!$A$1:$J$19</definedName>
    <definedName name="YesNo">[1]Lists!$A$1:$A$2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 l="1"/>
  <c r="I14" i="16"/>
  <c r="A6" i="1"/>
  <c r="J14" i="26"/>
  <c r="J18" i="26"/>
  <c r="J17" i="26"/>
  <c r="J16" i="26"/>
  <c r="J15" i="26"/>
  <c r="J13" i="26"/>
  <c r="J12" i="26"/>
  <c r="J11" i="26"/>
  <c r="J10" i="26"/>
  <c r="J9" i="26"/>
  <c r="J8" i="26"/>
  <c r="J7" i="26"/>
  <c r="A23" i="25"/>
  <c r="I10" i="16" s="1"/>
  <c r="I16" i="16" s="1"/>
  <c r="I18" i="16" s="1"/>
  <c r="A28" i="1"/>
  <c r="B14" i="18"/>
  <c r="F4" i="18"/>
  <c r="E4" i="18"/>
  <c r="U2" i="22"/>
  <c r="T2" i="22"/>
  <c r="S2" i="22"/>
  <c r="R2" i="22"/>
  <c r="V2" i="22"/>
  <c r="I13" i="16"/>
  <c r="I12" i="16"/>
  <c r="I9" i="16"/>
  <c r="I8" i="16"/>
  <c r="I8" i="23"/>
  <c r="A10" i="1"/>
  <c r="E3" i="18" s="1"/>
  <c r="A2" i="22"/>
  <c r="AG2" i="22"/>
  <c r="AH2" i="22"/>
  <c r="J2" i="22"/>
  <c r="I2" i="22"/>
  <c r="K2" i="22"/>
  <c r="C7" i="16"/>
  <c r="A7" i="1"/>
  <c r="AI2" i="22"/>
  <c r="AF2" i="22"/>
  <c r="AE2" i="22"/>
  <c r="AD2" i="22"/>
  <c r="AC2" i="22"/>
  <c r="AB2" i="22"/>
  <c r="AA2" i="22"/>
  <c r="Z2" i="22"/>
  <c r="Y2" i="22"/>
  <c r="X2" i="22"/>
  <c r="W2" i="22"/>
  <c r="Q2" i="22"/>
  <c r="P2" i="22"/>
  <c r="O2" i="22"/>
  <c r="N2" i="22"/>
  <c r="M2" i="22"/>
  <c r="L2" i="22"/>
  <c r="H2" i="22"/>
  <c r="G2" i="22"/>
  <c r="F2" i="22"/>
  <c r="E2" i="22"/>
  <c r="D2" i="22"/>
  <c r="C2" i="22"/>
  <c r="B2" i="22"/>
  <c r="A27" i="1"/>
  <c r="I6" i="16"/>
  <c r="H6" i="20"/>
  <c r="H8" i="20"/>
  <c r="H8" i="9"/>
  <c r="D10" i="1" l="1"/>
  <c r="D21" i="1" s="1"/>
  <c r="B24" i="1" s="1"/>
  <c r="F3" i="18"/>
</calcChain>
</file>

<file path=xl/sharedStrings.xml><?xml version="1.0" encoding="utf-8"?>
<sst xmlns="http://schemas.openxmlformats.org/spreadsheetml/2006/main" count="251" uniqueCount="228">
  <si>
    <t>Use Arrow keys to fill out form.</t>
  </si>
  <si>
    <t>A. GENERAL INFORMATION</t>
  </si>
  <si>
    <t>Applicant Legal Name</t>
  </si>
  <si>
    <t>Service Area Region</t>
  </si>
  <si>
    <t>Amount</t>
  </si>
  <si>
    <t>A. Service Types Provided</t>
  </si>
  <si>
    <t>B. Point Selection</t>
  </si>
  <si>
    <t>The PDF copy of the Application must be Bookmarked with numbered tabs according to the checklist detailed below.</t>
  </si>
  <si>
    <r>
      <t>A.</t>
    </r>
    <r>
      <rPr>
        <b/>
        <sz val="7"/>
        <color indexed="8"/>
        <rFont val="Calibri"/>
        <family val="2"/>
      </rPr>
      <t xml:space="preserve">     </t>
    </r>
    <r>
      <rPr>
        <b/>
        <sz val="11"/>
        <color indexed="8"/>
        <rFont val="Calibri"/>
        <family val="2"/>
      </rPr>
      <t>APPLICATION CHECKLIST FOR APPLICATION .PDF FILE</t>
    </r>
  </si>
  <si>
    <t>Tab Number</t>
  </si>
  <si>
    <t>Item</t>
  </si>
  <si>
    <t>Tab completed or N/A</t>
  </si>
  <si>
    <t>Self Score</t>
  </si>
  <si>
    <t>CoC List</t>
  </si>
  <si>
    <t>COC Allocation</t>
  </si>
  <si>
    <t>TX-500 San Antonio/Bexar County CoC</t>
  </si>
  <si>
    <t>TX-600 Dallas City &amp; County/Irving CoC</t>
  </si>
  <si>
    <t>TX-601 Fort Worth/Arlington/Tarrant County CoC</t>
  </si>
  <si>
    <t>TX-603 El Paso City &amp; County CoC</t>
  </si>
  <si>
    <t>TX-604 Waco/McLennan County CoC</t>
  </si>
  <si>
    <t>TX-607 Texas Balance of State (BoS) CoC</t>
  </si>
  <si>
    <t>TX-611 Amarillo CoC</t>
  </si>
  <si>
    <t>TX-624 Wichita Falls/Wise, Palo Pinto, Wichita, Archer Counties CoC</t>
  </si>
  <si>
    <t>TX-700 Houston, Pasadena, Conroe/Harris, Ft. Bend, Montgomery, Counties CoC</t>
  </si>
  <si>
    <t>TX-701 Bryan/College Station/Brazos Valley CoC</t>
  </si>
  <si>
    <t>Will any of the required Match contribution come from Emergency Shelter activities?</t>
  </si>
  <si>
    <t>Match Percentage:</t>
  </si>
  <si>
    <t>HMIS and Admin Caps Calcs</t>
  </si>
  <si>
    <t>Activity</t>
  </si>
  <si>
    <t>HMIS Max</t>
  </si>
  <si>
    <t>Admin Max</t>
  </si>
  <si>
    <t>ANY</t>
  </si>
  <si>
    <t>Number of points requested under category "PERCENTAGE OF PERSONS IN SUBPOPULATIONS".  By requesting points under this category, Applicant acknowledges that selection of points under this category will result in a contractual obligation.</t>
  </si>
  <si>
    <t>Number of points requested under category "OUTCOMES".  By requesting points under this category, Applicant acknowledges that selection of points under this category will result in a contractual obligation.</t>
  </si>
  <si>
    <t>Applications may receive a maximum of:</t>
  </si>
  <si>
    <t xml:space="preserve">Subpopulations
</t>
  </si>
  <si>
    <t>Services</t>
  </si>
  <si>
    <t>Experience</t>
  </si>
  <si>
    <t xml:space="preserve">     Documentation evidencing experience</t>
  </si>
  <si>
    <t>APPLICANT UNIFORM SELECTION CRITERIA SCORE FROM VOLUME 2:</t>
  </si>
  <si>
    <t>A. Persons Targeted to Maintain Housing for 3 or More Months After Exit</t>
  </si>
  <si>
    <t>Applicants must select points from the most restrictive of applicable point categories. Each service selected as provided must be uniquely different.  All Applicants requesting points must provide housing stability case management services.</t>
  </si>
  <si>
    <t>Rental Application Fees</t>
  </si>
  <si>
    <t>Security Deposits/Last Month's Rent</t>
  </si>
  <si>
    <t>Utility Payments/Deposits</t>
  </si>
  <si>
    <t>Moving Costs</t>
  </si>
  <si>
    <t>Housing Search and Placement</t>
  </si>
  <si>
    <t>Mediation</t>
  </si>
  <si>
    <t>Legal Services</t>
  </si>
  <si>
    <t>Credit Repair</t>
  </si>
  <si>
    <t>Medium-Term Rental Assistance</t>
  </si>
  <si>
    <t xml:space="preserve">VOLUME 5 - TAB 1: HOMELESS PREVENTION FUNDING REQUEST AND MATCH </t>
  </si>
  <si>
    <t xml:space="preserve">B. AMOUNT OF TDHCA HOMELESS PREVENTION FUNDS REQUESTED </t>
  </si>
  <si>
    <t>Number of points requested under category "EXPERIENCE PROVIDING HOMELESS PREVENTION"</t>
  </si>
  <si>
    <t>Homeless Prevention Funding Request and Match</t>
  </si>
  <si>
    <t>APPLICANT HOMELESS PREVENTION SELF SCORE:</t>
  </si>
  <si>
    <t>TOTAL APPLICANT SELF SCORE FOR HOMELESS PREVENTION APPLICATION:</t>
  </si>
  <si>
    <t>C.     Itemized Homeless Prevention Budget</t>
  </si>
  <si>
    <t>D.     MATCH FUNDS COMMITTED TO HOMELESS PREVENTION</t>
  </si>
  <si>
    <t>Financial Assistance</t>
  </si>
  <si>
    <t>Housing Stability Case Management Services</t>
  </si>
  <si>
    <t>Project-Based Rental Assistance</t>
  </si>
  <si>
    <t>Tenant-Based Rental Assistance</t>
  </si>
  <si>
    <t>HMIS for Homeless Prevention</t>
  </si>
  <si>
    <t>Administration for Homeless Prevention</t>
  </si>
  <si>
    <t>Total Funds for Homeless Prevention</t>
  </si>
  <si>
    <t>Text Allocation</t>
  </si>
  <si>
    <t>Use Arrow keys to complete form</t>
  </si>
  <si>
    <r>
      <t>E.</t>
    </r>
    <r>
      <rPr>
        <b/>
        <sz val="11"/>
        <color indexed="8"/>
        <rFont val="Calibri"/>
        <family val="2"/>
      </rPr>
      <t>     POINT SELECTION FOR MATCHING FUNDS</t>
    </r>
  </si>
  <si>
    <r>
      <t>F.</t>
    </r>
    <r>
      <rPr>
        <b/>
        <sz val="11"/>
        <color indexed="8"/>
        <rFont val="Calibri"/>
        <family val="2"/>
      </rPr>
      <t>     MATCH CONTRIBUTION FROM EMERGENCY SHELTER</t>
    </r>
  </si>
  <si>
    <t>Total Matching funds from all sources, including oher non-ESG HUD funds, other federal funds, state funds from non-federal sources, local government funds, private funds, fees, program income, and any other eligible Match source.</t>
  </si>
  <si>
    <t>OrgName</t>
  </si>
  <si>
    <t>COC</t>
  </si>
  <si>
    <t>HPHMIS</t>
  </si>
  <si>
    <t>HPAdmin</t>
  </si>
  <si>
    <t>HPFinancialAssist</t>
  </si>
  <si>
    <t>HPPBRA</t>
  </si>
  <si>
    <t>HPHsgStability</t>
  </si>
  <si>
    <t>HPTBRA</t>
  </si>
  <si>
    <t>HPMatchPOINTS</t>
  </si>
  <si>
    <t>HPMatchFromShelter</t>
  </si>
  <si>
    <t>HPIsOvernight</t>
  </si>
  <si>
    <t>HPSubpopSrvd</t>
  </si>
  <si>
    <t>HPSubpopSrvdSpecialPops</t>
  </si>
  <si>
    <t>HPSubPopPOINTS</t>
  </si>
  <si>
    <t>HPOutcomesTtl</t>
  </si>
  <si>
    <t>HPOutcomesPOINTS</t>
  </si>
  <si>
    <t>HPRentalApp</t>
  </si>
  <si>
    <t>HPSecurityDep</t>
  </si>
  <si>
    <t>HPUtilityDep</t>
  </si>
  <si>
    <t>HPMovingCosts</t>
  </si>
  <si>
    <t>HPHsngSearch</t>
  </si>
  <si>
    <t>HPMediation</t>
  </si>
  <si>
    <t>HPLegal</t>
  </si>
  <si>
    <t>HPCredit</t>
  </si>
  <si>
    <t>HPShortTerm</t>
  </si>
  <si>
    <t>HPMediumTerm</t>
  </si>
  <si>
    <t>Short-Term Rental Assistance</t>
  </si>
  <si>
    <t>HPSvcsPOINTS</t>
  </si>
  <si>
    <t>HPEXPPOINTS</t>
  </si>
  <si>
    <t>TX-503 Austin/Travis County</t>
  </si>
  <si>
    <t>A. Unduplicated Percentage of Persons in Homeless Subpopulation:</t>
  </si>
  <si>
    <t>Match from non-ESG HUD sources:</t>
  </si>
  <si>
    <t>Match from non-HUD federal sources:</t>
  </si>
  <si>
    <t>Other Match:</t>
  </si>
  <si>
    <t>Total Persons Anticipated to be Served with Homeless Prevention Funds:</t>
  </si>
  <si>
    <t>Total Persons Targeted to Maintain Housing for 3 or More Months After Exit:</t>
  </si>
  <si>
    <t>Percentage of Persons Targeted to Maintain Housing for 3 or More Months After Exit:</t>
  </si>
  <si>
    <t>NonESGHudMatch</t>
  </si>
  <si>
    <t>NonHudMatch</t>
  </si>
  <si>
    <t>OtherMAtch</t>
  </si>
  <si>
    <t>Applicants may select to receive up to three points under this criterion if the Match proposed meets or exceeds 110% of the requested award for Homeless Prevention.</t>
  </si>
  <si>
    <t>Number of points requested under category "SERVICES".  By requesting points under this category, Applicant acknowledges that selection of points under this category will result in a contractual obligation.</t>
  </si>
  <si>
    <t>VOLUME 5 - TAB 2: SUBPOPULATIONS TARGET</t>
  </si>
  <si>
    <t xml:space="preserve">Number of points requested under category "HOUSING OUTCOMES".  </t>
  </si>
  <si>
    <t xml:space="preserve">A. Applicants must select which criteria Applicant is requesting points for. For each criteria, Applicant must submit respective documentation behind this tab. </t>
  </si>
  <si>
    <t>Applicant has a staff member who is a licensed mental health provider through the Texas Behavioral Executive Health Council</t>
  </si>
  <si>
    <t>https://www.tdhca.state.tx.us/home-division/esgp/applications.htm</t>
  </si>
  <si>
    <t>Applicant has a paid staff member who has formerly experienced homelessness</t>
  </si>
  <si>
    <t xml:space="preserve">Number of points requested under category "STAFF QUALIFICATIONS".  </t>
  </si>
  <si>
    <t>VOLUME 5 - TAB 3: HOUSING OUTCOMES</t>
  </si>
  <si>
    <t>Total Persons who exited to a positive housing destination per HMIS data standards:</t>
  </si>
  <si>
    <t>Percentage of who exited to a positive housing destination per HMIS data standards:</t>
  </si>
  <si>
    <t>VOLUME 5 - TAB 4: STAFF QUALIFICATIONS</t>
  </si>
  <si>
    <t>VOLUME 5 - TAB 5: HOUSING TARGET</t>
  </si>
  <si>
    <t>A. Experience Outline</t>
  </si>
  <si>
    <t>Source Documention Descriptor</t>
  </si>
  <si>
    <t>Page Number(s)</t>
  </si>
  <si>
    <t>Time Frame</t>
  </si>
  <si>
    <t>VOLUME 5 - TAB 7: EXPERIENCE PROVIDING HOMELESS PREVENTION OR TENANT-BASED RENTAL ASSISTANCE</t>
  </si>
  <si>
    <t>VOLUME 5 - TAB 6: SERVICES</t>
  </si>
  <si>
    <t>VOLUME 5 - TAB 8: VOLUME 5 SUBMISSION CHECKLIST</t>
  </si>
  <si>
    <t>Housing Outcomes</t>
  </si>
  <si>
    <t>Staff Qualifications</t>
  </si>
  <si>
    <t xml:space="preserve">     Support Documentation</t>
  </si>
  <si>
    <t>Housing Target</t>
  </si>
  <si>
    <t>TtlServed</t>
  </si>
  <si>
    <t>TtlPlacedInHsg</t>
  </si>
  <si>
    <t>StaffPoints</t>
  </si>
  <si>
    <t>requested</t>
  </si>
  <si>
    <t xml:space="preserve">If points are requested, documentation evidencing staff experience as detailed above must be attached behind Volume 5 - Tab 4 of the Application. </t>
  </si>
  <si>
    <t xml:space="preserve">If points are requested, documentation evidencing organizational experience providing homeless prevention or tenant-based rental assistance must be attached behind Volume 5 - Tab 7 of the Application. </t>
  </si>
  <si>
    <t xml:space="preserve">If points are requested, Applicant must submit "Staff Qualifications Certification" form available in the Application Materials </t>
  </si>
  <si>
    <t>If points are requested, Applicant must submit staff member creditials from TBHEC behind this tab.</t>
  </si>
  <si>
    <t xml:space="preserve"> https://www.bhec.texas.gov/verify-a-license/index.html</t>
  </si>
  <si>
    <r>
      <t xml:space="preserve">An Applicant may request a maximum of six points if a member of the staff interacting with Program Participants in the homeless prevention component has one or more of the following qualifications:
(A) </t>
    </r>
    <r>
      <rPr>
        <b/>
        <sz val="11"/>
        <rFont val="Calibri"/>
        <family val="2"/>
        <scheme val="minor"/>
      </rPr>
      <t>Two points</t>
    </r>
    <r>
      <rPr>
        <sz val="11"/>
        <rFont val="Calibri"/>
        <family val="2"/>
        <scheme val="minor"/>
      </rPr>
      <t xml:space="preserve"> if a member is a licensed mental health provider through the Texas Behavioral Executive Health Council;  (B) </t>
    </r>
    <r>
      <rPr>
        <b/>
        <sz val="11"/>
        <rFont val="Calibri"/>
        <family val="2"/>
        <scheme val="minor"/>
      </rPr>
      <t>Two points</t>
    </r>
    <r>
      <rPr>
        <sz val="11"/>
        <rFont val="Calibri"/>
        <family val="2"/>
        <scheme val="minor"/>
      </rPr>
      <t xml:space="preserve"> if a member of staff is fluent in one or more languages, other than English, identified in the Language Access Plan; and (C) </t>
    </r>
    <r>
      <rPr>
        <b/>
        <sz val="11"/>
        <rFont val="Calibri"/>
        <family val="2"/>
        <scheme val="minor"/>
      </rPr>
      <t>Two points</t>
    </r>
    <r>
      <rPr>
        <sz val="11"/>
        <rFont val="Calibri"/>
        <family val="2"/>
        <scheme val="minor"/>
      </rPr>
      <t xml:space="preserve"> if program includes a paid staff member who has formerly experienced homelessness.</t>
    </r>
  </si>
  <si>
    <t>Applicant has a staff member who is fluent in one or more languages, other than English, identified in the Language Access Plan</t>
  </si>
  <si>
    <r>
      <t xml:space="preserve">An Application may receive a maximum of </t>
    </r>
    <r>
      <rPr>
        <b/>
        <sz val="11"/>
        <color theme="1"/>
        <rFont val="Calibri"/>
        <family val="2"/>
        <scheme val="minor"/>
      </rPr>
      <t>three points</t>
    </r>
    <r>
      <rPr>
        <sz val="11"/>
        <color theme="1"/>
        <rFont val="Calibri"/>
        <family val="2"/>
        <scheme val="minor"/>
      </rPr>
      <t xml:space="preserve"> based on the percentage of persons served with homeless prevention targeted to maintain their housing for three months or more after program exit.</t>
    </r>
  </si>
  <si>
    <r>
      <rPr>
        <sz val="11"/>
        <color theme="1"/>
        <rFont val="Calibri"/>
        <family val="2"/>
        <scheme val="minor"/>
      </rPr>
      <t xml:space="preserve">Applications may receive a maximum of </t>
    </r>
    <r>
      <rPr>
        <b/>
        <sz val="11"/>
        <color theme="1"/>
        <rFont val="Calibri"/>
        <family val="2"/>
        <scheme val="minor"/>
      </rPr>
      <t>five points</t>
    </r>
    <r>
      <rPr>
        <sz val="11"/>
        <color theme="1"/>
        <rFont val="Calibri"/>
        <family val="2"/>
        <scheme val="minor"/>
      </rPr>
      <t xml:space="preserve"> based on the number of  homeless prevention services and type of rental assistance provided through ESG or other funds. Homeless prevention services and rental assistance include rental application fees, security deposits/last month’s rent, utility payments/deposits, moving costs, housing search and placement, housing stability case management, mediation, legal services, credit repair, short-term rental assistance, medium-term rental assistance. </t>
    </r>
    <r>
      <rPr>
        <b/>
        <sz val="11"/>
        <color theme="1"/>
        <rFont val="Calibri"/>
        <family val="2"/>
        <scheme val="minor"/>
      </rPr>
      <t xml:space="preserve">
A referral to another provider is insufficient for the Application to be awarded points under this criterion.  Provision of services from outside service providers should be evidenced by a formal agreement, such as a contract or memorandum of understanding, with the service provider. Housing stability case management is a required component of homeless prevention, except if the Violence Against Women Act or the Family Violence Prevention and Services Act prohibits certain case management requirements</t>
    </r>
  </si>
  <si>
    <r>
      <t xml:space="preserve">Applications may receive up to </t>
    </r>
    <r>
      <rPr>
        <b/>
        <sz val="11"/>
        <color theme="1"/>
        <rFont val="Calibri"/>
        <family val="2"/>
        <scheme val="minor"/>
      </rPr>
      <t>10 points</t>
    </r>
    <r>
      <rPr>
        <sz val="11"/>
        <color theme="1"/>
        <rFont val="Calibri"/>
        <family val="2"/>
        <scheme val="minor"/>
      </rPr>
      <t xml:space="preserve"> based on the Applicant’s experience providing homeless prevention or tenant-based rental assistance.</t>
    </r>
  </si>
  <si>
    <r>
      <t xml:space="preserve">A. Applications may be awarded </t>
    </r>
    <r>
      <rPr>
        <b/>
        <sz val="11"/>
        <rFont val="Calibri"/>
        <family val="2"/>
        <scheme val="minor"/>
      </rPr>
      <t>two points</t>
    </r>
    <r>
      <rPr>
        <sz val="11"/>
        <rFont val="Calibri"/>
        <family val="2"/>
        <scheme val="minor"/>
      </rPr>
      <t xml:space="preserve"> based on 25% of persons served with homelessness prevention who exited to positive housing destinations</t>
    </r>
  </si>
  <si>
    <r>
      <t xml:space="preserve">B. Applications may be awarded </t>
    </r>
    <r>
      <rPr>
        <b/>
        <sz val="11"/>
        <rFont val="Calibri"/>
        <family val="2"/>
        <scheme val="minor"/>
      </rPr>
      <t xml:space="preserve">three points </t>
    </r>
    <r>
      <rPr>
        <sz val="11"/>
        <rFont val="Calibri"/>
        <family val="2"/>
        <scheme val="minor"/>
      </rPr>
      <t>based on 35% of persons served with homelessness prevention who exited to positive housing destinations</t>
    </r>
  </si>
  <si>
    <r>
      <t xml:space="preserve">C. Applications may be awarded </t>
    </r>
    <r>
      <rPr>
        <b/>
        <sz val="11"/>
        <rFont val="Calibri"/>
        <family val="2"/>
        <scheme val="minor"/>
      </rPr>
      <t>four points</t>
    </r>
    <r>
      <rPr>
        <sz val="11"/>
        <rFont val="Calibri"/>
        <family val="2"/>
        <scheme val="minor"/>
      </rPr>
      <t xml:space="preserve"> based on 45% of persons served with  homelessness prevention who exited to positive housing destinations</t>
    </r>
  </si>
  <si>
    <r>
      <t xml:space="preserve">D. Applications may be awarded </t>
    </r>
    <r>
      <rPr>
        <b/>
        <sz val="11"/>
        <rFont val="Calibri"/>
        <family val="2"/>
        <scheme val="minor"/>
      </rPr>
      <t>five points</t>
    </r>
    <r>
      <rPr>
        <sz val="11"/>
        <rFont val="Calibri"/>
        <family val="2"/>
        <scheme val="minor"/>
      </rPr>
      <t xml:space="preserve"> based on 55% of persons served with  homelessness prevention who exited to positive housing destinations.</t>
    </r>
  </si>
  <si>
    <r>
      <t xml:space="preserve">A. Applications may be awarded </t>
    </r>
    <r>
      <rPr>
        <b/>
        <sz val="11"/>
        <rFont val="Calibri"/>
        <family val="2"/>
        <scheme val="minor"/>
      </rPr>
      <t>two points</t>
    </r>
    <r>
      <rPr>
        <sz val="11"/>
        <rFont val="Calibri"/>
        <family val="2"/>
        <scheme val="minor"/>
      </rPr>
      <t xml:space="preserve"> if a member is a licensed mental health provider through the Texas Behavioral Executive Health Council</t>
    </r>
  </si>
  <si>
    <r>
      <t xml:space="preserve">C. Applications may be awarded </t>
    </r>
    <r>
      <rPr>
        <b/>
        <sz val="11"/>
        <rFont val="Calibri"/>
        <family val="2"/>
        <scheme val="minor"/>
      </rPr>
      <t>two points</t>
    </r>
    <r>
      <rPr>
        <sz val="11"/>
        <rFont val="Calibri"/>
        <family val="2"/>
        <scheme val="minor"/>
      </rPr>
      <t xml:space="preserve"> if program includes a paid staff member who has formerly experienced homelessness</t>
    </r>
  </si>
  <si>
    <r>
      <t xml:space="preserve">A. Applications may be awarded </t>
    </r>
    <r>
      <rPr>
        <b/>
        <sz val="11"/>
        <color theme="1"/>
        <rFont val="Calibri"/>
        <family val="2"/>
        <scheme val="minor"/>
      </rPr>
      <t>one point</t>
    </r>
    <r>
      <rPr>
        <sz val="11"/>
        <color theme="1"/>
        <rFont val="Calibri"/>
        <family val="2"/>
        <scheme val="minor"/>
      </rPr>
      <t xml:space="preserve"> based on a minimum target of 50% of persons served with homelessness prevention maintaining housing for three months; </t>
    </r>
  </si>
  <si>
    <r>
      <t xml:space="preserve">B. Applications may be awarded </t>
    </r>
    <r>
      <rPr>
        <b/>
        <sz val="11"/>
        <color theme="1"/>
        <rFont val="Calibri"/>
        <family val="2"/>
        <scheme val="minor"/>
      </rPr>
      <t>two points</t>
    </r>
    <r>
      <rPr>
        <sz val="11"/>
        <color theme="1"/>
        <rFont val="Calibri"/>
        <family val="2"/>
        <scheme val="minor"/>
      </rPr>
      <t xml:space="preserve"> based on a minimum target of 60% of persons served with homelessness prevention maintaining housing for three months; or</t>
    </r>
  </si>
  <si>
    <r>
      <t xml:space="preserve">C. Applications may be awarded </t>
    </r>
    <r>
      <rPr>
        <b/>
        <sz val="11"/>
        <color theme="1"/>
        <rFont val="Calibri"/>
        <family val="2"/>
        <scheme val="minor"/>
      </rPr>
      <t>three points</t>
    </r>
    <r>
      <rPr>
        <sz val="11"/>
        <color theme="1"/>
        <rFont val="Calibri"/>
        <family val="2"/>
        <scheme val="minor"/>
      </rPr>
      <t xml:space="preserve"> based on a minimum target of 70% of persons served with homelessness prevention maintaining housing for three months.</t>
    </r>
  </si>
  <si>
    <r>
      <t xml:space="preserve">A. Application may be awarded </t>
    </r>
    <r>
      <rPr>
        <b/>
        <sz val="11"/>
        <color theme="1"/>
        <rFont val="Calibri"/>
        <family val="2"/>
        <scheme val="minor"/>
      </rPr>
      <t>two points</t>
    </r>
    <r>
      <rPr>
        <sz val="11"/>
        <color theme="1"/>
        <rFont val="Calibri"/>
        <family val="2"/>
        <scheme val="minor"/>
      </rPr>
      <t xml:space="preserve"> if the Applicant provides housing stability case management and three of the other services or rental assistance;</t>
    </r>
  </si>
  <si>
    <r>
      <t xml:space="preserve">B. Application may be awarded </t>
    </r>
    <r>
      <rPr>
        <b/>
        <sz val="11"/>
        <color theme="1"/>
        <rFont val="Calibri"/>
        <family val="2"/>
        <scheme val="minor"/>
      </rPr>
      <t>three points</t>
    </r>
    <r>
      <rPr>
        <sz val="11"/>
        <color theme="1"/>
        <rFont val="Calibri"/>
        <family val="2"/>
        <scheme val="minor"/>
      </rPr>
      <t xml:space="preserve"> if the Applicant provides  housing stability case management and four of the other services or rental assistance;</t>
    </r>
  </si>
  <si>
    <r>
      <t xml:space="preserve">C. Application may be awarded </t>
    </r>
    <r>
      <rPr>
        <b/>
        <sz val="11"/>
        <color theme="1"/>
        <rFont val="Calibri"/>
        <family val="2"/>
        <scheme val="minor"/>
      </rPr>
      <t>four points</t>
    </r>
    <r>
      <rPr>
        <sz val="11"/>
        <color theme="1"/>
        <rFont val="Calibri"/>
        <family val="2"/>
        <scheme val="minor"/>
      </rPr>
      <t xml:space="preserve"> if the Applicant provides  housing stability case management and five of the other services or rental assistance;</t>
    </r>
  </si>
  <si>
    <r>
      <t xml:space="preserve">D. Application may be awarded </t>
    </r>
    <r>
      <rPr>
        <b/>
        <sz val="11"/>
        <color theme="1"/>
        <rFont val="Calibri"/>
        <family val="2"/>
        <scheme val="minor"/>
      </rPr>
      <t>five points</t>
    </r>
    <r>
      <rPr>
        <sz val="11"/>
        <color theme="1"/>
        <rFont val="Calibri"/>
        <family val="2"/>
        <scheme val="minor"/>
      </rPr>
      <t xml:space="preserve"> if the Applicant provides housing stability case management and six of the other services or rental assistance.</t>
    </r>
  </si>
  <si>
    <r>
      <t xml:space="preserve">A. </t>
    </r>
    <r>
      <rPr>
        <b/>
        <sz val="11"/>
        <color theme="1"/>
        <rFont val="Calibri"/>
        <family val="2"/>
        <scheme val="minor"/>
      </rPr>
      <t>Two points</t>
    </r>
    <r>
      <rPr>
        <sz val="11"/>
        <color theme="1"/>
        <rFont val="Calibri"/>
        <family val="2"/>
        <scheme val="minor"/>
      </rPr>
      <t xml:space="preserve"> if the Applicant has provided homeless prevention or tenant-based rental assistance services for up to two years;</t>
    </r>
  </si>
  <si>
    <r>
      <t xml:space="preserve">B. </t>
    </r>
    <r>
      <rPr>
        <b/>
        <sz val="11"/>
        <color theme="1"/>
        <rFont val="Calibri"/>
        <family val="2"/>
        <scheme val="minor"/>
      </rPr>
      <t>Four points</t>
    </r>
    <r>
      <rPr>
        <sz val="11"/>
        <color theme="1"/>
        <rFont val="Calibri"/>
        <family val="2"/>
        <scheme val="minor"/>
      </rPr>
      <t xml:space="preserve"> if the Applicant has provided homeless prevention or tenant-based rental assistance services for up to four years;</t>
    </r>
  </si>
  <si>
    <r>
      <t xml:space="preserve">C. </t>
    </r>
    <r>
      <rPr>
        <b/>
        <sz val="11"/>
        <color theme="1"/>
        <rFont val="Calibri"/>
        <family val="2"/>
        <scheme val="minor"/>
      </rPr>
      <t>Six points</t>
    </r>
    <r>
      <rPr>
        <sz val="11"/>
        <color theme="1"/>
        <rFont val="Calibri"/>
        <family val="2"/>
        <scheme val="minor"/>
      </rPr>
      <t xml:space="preserve"> if the Applicant has provided homeless prevention or tenant-based rental assistance services for up to six years;</t>
    </r>
  </si>
  <si>
    <r>
      <t xml:space="preserve">D. </t>
    </r>
    <r>
      <rPr>
        <b/>
        <sz val="11"/>
        <color theme="1"/>
        <rFont val="Calibri"/>
        <family val="2"/>
        <scheme val="minor"/>
      </rPr>
      <t>Eight points</t>
    </r>
    <r>
      <rPr>
        <sz val="11"/>
        <color theme="1"/>
        <rFont val="Calibri"/>
        <family val="2"/>
        <scheme val="minor"/>
      </rPr>
      <t xml:space="preserve"> if the Applicant has provided homeless prevention or tenant-based rental assistance services for up to eight years; or</t>
    </r>
  </si>
  <si>
    <r>
      <t xml:space="preserve">E. </t>
    </r>
    <r>
      <rPr>
        <b/>
        <sz val="11"/>
        <color theme="1"/>
        <rFont val="Calibri"/>
        <family val="2"/>
        <scheme val="minor"/>
      </rPr>
      <t>Ten points</t>
    </r>
    <r>
      <rPr>
        <sz val="11"/>
        <color theme="1"/>
        <rFont val="Calibri"/>
        <family val="2"/>
        <scheme val="minor"/>
      </rPr>
      <t xml:space="preserve"> if the Applicant has provided homeless prevention or tenant-based rental assistance services for 10 or more years.</t>
    </r>
  </si>
  <si>
    <r>
      <t xml:space="preserve">B. Applications may be awarded </t>
    </r>
    <r>
      <rPr>
        <b/>
        <sz val="11"/>
        <rFont val="Calibri"/>
        <family val="2"/>
        <scheme val="minor"/>
      </rPr>
      <t>two points</t>
    </r>
    <r>
      <rPr>
        <sz val="11"/>
        <rFont val="Calibri"/>
        <family val="2"/>
        <scheme val="minor"/>
      </rPr>
      <t xml:space="preserve"> if a member of staff is fluent in one or more languages, other than English, identified in the Language Access Plan</t>
    </r>
  </si>
  <si>
    <r>
      <t xml:space="preserve">A. Applications may be awarded </t>
    </r>
    <r>
      <rPr>
        <b/>
        <sz val="11"/>
        <color theme="1"/>
        <rFont val="Calibri"/>
        <family val="2"/>
        <scheme val="minor"/>
      </rPr>
      <t>one point</t>
    </r>
    <r>
      <rPr>
        <sz val="11"/>
        <color theme="1"/>
        <rFont val="Calibri"/>
        <family val="2"/>
        <scheme val="minor"/>
      </rPr>
      <t xml:space="preserve"> based on a minimum target of 70 percent of persons served who are in one or more special needs populations;</t>
    </r>
  </si>
  <si>
    <r>
      <t xml:space="preserve">C. Applications may be awarded </t>
    </r>
    <r>
      <rPr>
        <b/>
        <sz val="11"/>
        <color theme="1"/>
        <rFont val="Calibri"/>
        <family val="2"/>
        <scheme val="minor"/>
      </rPr>
      <t>three points</t>
    </r>
    <r>
      <rPr>
        <sz val="11"/>
        <color theme="1"/>
        <rFont val="Calibri"/>
        <family val="2"/>
        <scheme val="minor"/>
      </rPr>
      <t xml:space="preserve"> based on a minimum target of 90 percent of persons served who are in one or more special needs populations;</t>
    </r>
  </si>
  <si>
    <r>
      <t>D. Applications may be awarded</t>
    </r>
    <r>
      <rPr>
        <b/>
        <sz val="11"/>
        <color theme="1"/>
        <rFont val="Calibri"/>
        <family val="2"/>
        <scheme val="minor"/>
      </rPr>
      <t xml:space="preserve"> four points</t>
    </r>
    <r>
      <rPr>
        <sz val="11"/>
        <color theme="1"/>
        <rFont val="Calibri"/>
        <family val="2"/>
        <scheme val="minor"/>
      </rPr>
      <t xml:space="preserve"> based on a minimum target of 95 percent of persons served who are in one or more special needs populations;</t>
    </r>
  </si>
  <si>
    <r>
      <t>E. Applications may be awarded</t>
    </r>
    <r>
      <rPr>
        <b/>
        <sz val="11"/>
        <color theme="1"/>
        <rFont val="Calibri"/>
        <family val="2"/>
        <scheme val="minor"/>
      </rPr>
      <t xml:space="preserve"> five points</t>
    </r>
    <r>
      <rPr>
        <sz val="11"/>
        <color theme="1"/>
        <rFont val="Calibri"/>
        <family val="2"/>
        <scheme val="minor"/>
      </rPr>
      <t xml:space="preserve"> based on a minimum target of 100 percent of persons served who are in one or more special needs populations;</t>
    </r>
  </si>
  <si>
    <t>Unduplicated Number of Persons in one or more special needs populations:</t>
  </si>
  <si>
    <r>
      <t xml:space="preserve">An Application may receive a maximum of </t>
    </r>
    <r>
      <rPr>
        <b/>
        <sz val="11"/>
        <rFont val="Calibri"/>
        <family val="2"/>
        <scheme val="minor"/>
      </rPr>
      <t>five points</t>
    </r>
    <r>
      <rPr>
        <sz val="11"/>
        <rFont val="Calibri"/>
        <family val="2"/>
        <scheme val="minor"/>
      </rPr>
      <t xml:space="preserve"> by proposing to serve persons who are in one or more Homeless Subpopulations. Homeless Subpopulations are defined as Persons experiencing Homelessness who are part of the special population categories as defined by the most recent Point In Time Data Collection guidance issued by HUD. </t>
    </r>
  </si>
  <si>
    <t>Percentage of Persons in one or more special needs populations:</t>
  </si>
  <si>
    <r>
      <t xml:space="preserve">B. Applications may be awarded </t>
    </r>
    <r>
      <rPr>
        <b/>
        <sz val="11"/>
        <color theme="1"/>
        <rFont val="Calibri"/>
        <family val="2"/>
        <scheme val="minor"/>
      </rPr>
      <t>two points</t>
    </r>
    <r>
      <rPr>
        <sz val="11"/>
        <color theme="1"/>
        <rFont val="Calibri"/>
        <family val="2"/>
        <scheme val="minor"/>
      </rPr>
      <t xml:space="preserve"> based on a minimum target of 80 percent of persons served who are in one or more special needs populations;</t>
    </r>
  </si>
  <si>
    <t>Please provide an outline of the documentation submnitted behind this tab that evidences organizational experience providing homeless prevention.</t>
  </si>
  <si>
    <t>Homeless Prevention Program Participant Funds</t>
  </si>
  <si>
    <t xml:space="preserve">A. Applicants must enter a summary of staff information and select which criteria Applicant is requesting points for in each column. For each criteria, Applicant must submit respective documentation behind this tab. </t>
  </si>
  <si>
    <t>Mental Health Provider licensed by Texas BHEC?</t>
  </si>
  <si>
    <t>Formerly experienced homelessness?</t>
  </si>
  <si>
    <t>1.</t>
  </si>
  <si>
    <t>2.</t>
  </si>
  <si>
    <t>3.</t>
  </si>
  <si>
    <t>4.</t>
  </si>
  <si>
    <t>5.</t>
  </si>
  <si>
    <t>6.</t>
  </si>
  <si>
    <t>📎</t>
  </si>
  <si>
    <t>Homeless Prevention Staff Member Name or ID</t>
  </si>
  <si>
    <t>Program or Award Name</t>
  </si>
  <si>
    <t>Documentation Provided</t>
  </si>
  <si>
    <t>Page Number</t>
  </si>
  <si>
    <t>Experience Start Date</t>
  </si>
  <si>
    <t>Experience End Date</t>
  </si>
  <si>
    <t>Months</t>
  </si>
  <si>
    <t>B. Four points if the Applicant has provided Homeless Prevention or tenant-based rental assistance services for up to four years;</t>
  </si>
  <si>
    <t>C. Six points if the Applicant has provided Homeless Prevention or tenant-based rental assistance services for up to six years;</t>
  </si>
  <si>
    <t>D. Eight points if the Applicant has provided Homeless Prevention or tenant-based rental assistance services for up to eight years; or</t>
  </si>
  <si>
    <t>E. Ten points if the Applicant has provided Homeless Prevention or tenant-based rental assistance services for 10 or more years.</t>
  </si>
  <si>
    <t>Applications may receive up to 10 points based on the Applicant’s experience providing Homeless Prevention or tenant-based rental assistance.</t>
  </si>
  <si>
    <t>A. Two points if the Applicant has provided Homeless Prevention or tenant-based rental assistance services for up to two years;</t>
  </si>
  <si>
    <t xml:space="preserve">If points are requested, documentation evidencing organizational experience providing Homeless Prevention or tenant-based rental assistance must be attached behind Volume 5 - Tab 7 of the Application. </t>
  </si>
  <si>
    <t>Staff Qualification Certification Form</t>
  </si>
  <si>
    <t>BHEC License Verification</t>
  </si>
  <si>
    <r>
      <rPr>
        <b/>
        <sz val="11"/>
        <rFont val="Calibri"/>
        <family val="2"/>
        <scheme val="minor"/>
      </rPr>
      <t>A.</t>
    </r>
    <r>
      <rPr>
        <sz val="11"/>
        <rFont val="Calibri"/>
        <family val="2"/>
        <scheme val="minor"/>
      </rPr>
      <t xml:space="preserve"> Applications may be awarded two points if one or more Homeless Prevention staff member(s) is a licensed mental health provider through the Texas Behavioral Executive Health Council</t>
    </r>
  </si>
  <si>
    <r>
      <rPr>
        <b/>
        <sz val="11"/>
        <rFont val="Calibri"/>
        <family val="2"/>
        <scheme val="minor"/>
      </rPr>
      <t>C.</t>
    </r>
    <r>
      <rPr>
        <sz val="11"/>
        <rFont val="Calibri"/>
        <family val="2"/>
        <scheme val="minor"/>
      </rPr>
      <t xml:space="preserve"> Applications may be awarded two points if one or more Homeless Prevention staff member(s) has formerly experienced homelessness</t>
    </r>
  </si>
  <si>
    <t>Please provide an outline of the documentation submitted behind this tab that evidences organizational experience providing Homeless Prevention.</t>
  </si>
  <si>
    <t>TX-625 Lubbock CoC</t>
  </si>
  <si>
    <t>If points are requested, Applicant must submit staff member credentials from TBHEC behind this tab.</t>
  </si>
  <si>
    <r>
      <t xml:space="preserve">An Application may receive a maximum of </t>
    </r>
    <r>
      <rPr>
        <b/>
        <sz val="11"/>
        <color theme="1"/>
        <rFont val="Calibri"/>
        <family val="2"/>
        <scheme val="minor"/>
      </rPr>
      <t>five points</t>
    </r>
    <r>
      <rPr>
        <sz val="11"/>
        <color theme="1"/>
        <rFont val="Calibri"/>
        <family val="2"/>
        <scheme val="minor"/>
      </rPr>
      <t xml:space="preserve"> based on the percentage of persons served within the 12 months prior to June 25, 2026 who exited to a positive housing destination per HMIS data standards. </t>
    </r>
    <r>
      <rPr>
        <b/>
        <sz val="11"/>
        <color theme="1"/>
        <rFont val="Calibri"/>
        <family val="2"/>
        <scheme val="minor"/>
      </rPr>
      <t>Documentation is not required to be submitted, however may be subject to verification prior to</t>
    </r>
    <r>
      <rPr>
        <sz val="11"/>
        <color theme="1"/>
        <rFont val="Calibri"/>
        <family val="2"/>
        <scheme val="minor"/>
      </rPr>
      <t xml:space="preserve"> </t>
    </r>
    <r>
      <rPr>
        <b/>
        <sz val="11"/>
        <color theme="1"/>
        <rFont val="Calibri"/>
        <family val="2"/>
        <scheme val="minor"/>
      </rPr>
      <t>Award.</t>
    </r>
  </si>
  <si>
    <t xml:space="preserve">A. Persons served within the 12 months prior to June 25, 2026 who exited to a positive housing destination. </t>
  </si>
  <si>
    <t>Total Persons served with homeless prevention funds within the 12 months prior to June 25, 2026:</t>
  </si>
  <si>
    <r>
      <t xml:space="preserve">An Applicant may request a maximum of six points if a member of the staff interacting with Program Participants in the Homeless Prevention component has one or more of the following qualifications:
(A) </t>
    </r>
    <r>
      <rPr>
        <b/>
        <sz val="11"/>
        <rFont val="Calibri"/>
        <family val="2"/>
        <scheme val="minor"/>
      </rPr>
      <t>Two points</t>
    </r>
    <r>
      <rPr>
        <sz val="11"/>
        <rFont val="Calibri"/>
        <family val="2"/>
        <scheme val="minor"/>
      </rPr>
      <t xml:space="preserve"> if a member is a licensed mental health provider through the Texas Behavioral Executive Health Council; 
(B) </t>
    </r>
    <r>
      <rPr>
        <b/>
        <sz val="11"/>
        <rFont val="Calibri"/>
        <family val="2"/>
        <scheme val="minor"/>
      </rPr>
      <t>Two points</t>
    </r>
    <r>
      <rPr>
        <sz val="11"/>
        <rFont val="Calibri"/>
        <family val="2"/>
        <scheme val="minor"/>
      </rPr>
      <t xml:space="preserve"> if a member of staff is fluent in one or more languages, other than English, enabling equitable access to those with Limited English Profiency (LEP);
(C) </t>
    </r>
    <r>
      <rPr>
        <b/>
        <sz val="11"/>
        <rFont val="Calibri"/>
        <family val="2"/>
        <scheme val="minor"/>
      </rPr>
      <t>Two points</t>
    </r>
    <r>
      <rPr>
        <sz val="11"/>
        <rFont val="Calibri"/>
        <family val="2"/>
        <scheme val="minor"/>
      </rPr>
      <t xml:space="preserve"> if program includes a paid staff member who has formerly experienced homelessness.</t>
    </r>
  </si>
  <si>
    <t>Fluent in one or more languages?</t>
  </si>
  <si>
    <r>
      <rPr>
        <b/>
        <sz val="11"/>
        <rFont val="Calibri"/>
        <family val="2"/>
        <scheme val="minor"/>
      </rPr>
      <t>B.</t>
    </r>
    <r>
      <rPr>
        <sz val="11"/>
        <rFont val="Calibri"/>
        <family val="2"/>
        <scheme val="minor"/>
      </rPr>
      <t xml:space="preserve"> Applications may be awarded two points if one or more Homeless Prevention staff member(s) is fluent in one or more languages, other than English,enabling equitable access to those with Limited English Proficiency (LEP).</t>
    </r>
  </si>
  <si>
    <t>162,554</t>
  </si>
  <si>
    <t>303,898</t>
  </si>
  <si>
    <t>242,387</t>
  </si>
  <si>
    <t>137,323</t>
  </si>
  <si>
    <t>64,719</t>
  </si>
  <si>
    <t>118,719</t>
  </si>
  <si>
    <t>1,183,589</t>
  </si>
  <si>
    <t>28,918</t>
  </si>
  <si>
    <t>116,248</t>
  </si>
  <si>
    <t>144,178</t>
  </si>
  <si>
    <t>300,548</t>
  </si>
  <si>
    <t>33,525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</si>
</sst>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164" formatCode="0.0%"/>
    <numFmt numFmtId="165" formatCode="&quot;$&quot;#,##0.00"/>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2"/>
      <color theme="1"/>
      <name val="Calibri"/>
      <family val="2"/>
      <scheme val="minor"/>
    </font>
    <font>
      <u/>
      <sz val="11"/>
      <color theme="10"/>
      <name val="Calibri"/>
      <family val="2"/>
    </font>
    <font>
      <u/>
      <sz val="11"/>
      <color theme="10"/>
      <name val="Calibri"/>
      <family val="2"/>
      <scheme val="minor"/>
    </font>
    <font>
      <b/>
      <sz val="7"/>
      <color indexed="8"/>
      <name val="Calibri"/>
      <family val="2"/>
    </font>
    <font>
      <b/>
      <sz val="11"/>
      <color indexed="8"/>
      <name val="Calibri"/>
      <family val="2"/>
    </font>
    <font>
      <sz val="11"/>
      <color theme="1"/>
      <name val="Times New Roman"/>
      <family val="1"/>
    </font>
    <font>
      <b/>
      <sz val="11"/>
      <color indexed="8"/>
      <name val="Calibri"/>
      <family val="2"/>
      <scheme val="minor"/>
    </font>
    <font>
      <b/>
      <sz val="11"/>
      <name val="Calibri"/>
      <family val="2"/>
      <scheme val="minor"/>
    </font>
    <font>
      <sz val="11"/>
      <color rgb="FFFF0000"/>
      <name val="Calibri"/>
      <family val="2"/>
      <scheme val="minor"/>
    </font>
    <font>
      <b/>
      <sz val="11"/>
      <color rgb="FFFF0000"/>
      <name val="Calibri"/>
      <family val="2"/>
      <scheme val="minor"/>
    </font>
    <font>
      <sz val="11"/>
      <color rgb="FFFF0000"/>
      <name val="Times New Roman"/>
      <family val="1"/>
    </font>
    <font>
      <b/>
      <sz val="11"/>
      <name val="Calibri"/>
      <family val="2"/>
    </font>
    <font>
      <sz val="11"/>
      <name val="Times New Roman"/>
      <family val="1"/>
    </font>
    <font>
      <sz val="28"/>
      <color theme="0"/>
      <name val="Calibri"/>
      <family val="2"/>
      <scheme val="minor"/>
    </font>
    <font>
      <u/>
      <sz val="11"/>
      <color theme="4" tint="-0.249977111117893"/>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390">
    <xf numFmtId="0" fontId="0" fillId="0" borderId="0" xfId="0"/>
    <xf numFmtId="0" fontId="0" fillId="0" borderId="0" xfId="0" applyFont="1" applyBorder="1" applyProtection="1"/>
    <xf numFmtId="0" fontId="0" fillId="0" borderId="0" xfId="0" applyFont="1" applyProtection="1"/>
    <xf numFmtId="0" fontId="0" fillId="0" borderId="0" xfId="0" applyFont="1" applyFill="1" applyProtection="1"/>
    <xf numFmtId="49"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horizontal="left"/>
      <protection locked="0"/>
    </xf>
    <xf numFmtId="0" fontId="0" fillId="0" borderId="1" xfId="0" applyFont="1" applyBorder="1" applyAlignment="1" applyProtection="1">
      <alignment horizontal="center" wrapText="1"/>
    </xf>
    <xf numFmtId="0" fontId="7" fillId="0" borderId="0" xfId="3" applyFont="1" applyAlignment="1" applyProtection="1"/>
    <xf numFmtId="0" fontId="2" fillId="0" borderId="0" xfId="0" applyFont="1"/>
    <xf numFmtId="0" fontId="0" fillId="0" borderId="0" xfId="0" applyAlignment="1">
      <alignment horizontal="centerContinuous"/>
    </xf>
    <xf numFmtId="0" fontId="2" fillId="0" borderId="1" xfId="0" applyFont="1" applyBorder="1" applyAlignment="1" applyProtection="1">
      <alignment horizontal="center" wrapText="1"/>
    </xf>
    <xf numFmtId="0" fontId="2" fillId="0" borderId="4" xfId="0" applyFont="1" applyBorder="1" applyAlignment="1" applyProtection="1">
      <alignment horizontal="center" vertical="top" wrapText="1"/>
    </xf>
    <xf numFmtId="49" fontId="4" fillId="0" borderId="16" xfId="0" applyNumberFormat="1" applyFont="1" applyFill="1" applyBorder="1" applyAlignment="1" applyProtection="1">
      <alignment horizontal="left"/>
      <protection locked="0"/>
    </xf>
    <xf numFmtId="0" fontId="0" fillId="0" borderId="18" xfId="0" applyFont="1" applyBorder="1" applyProtection="1"/>
    <xf numFmtId="0" fontId="4" fillId="0" borderId="20" xfId="0" applyFont="1" applyBorder="1" applyAlignment="1" applyProtection="1">
      <alignment horizontal="center" wrapText="1"/>
    </xf>
    <xf numFmtId="0" fontId="4" fillId="0" borderId="21" xfId="0" applyFont="1" applyBorder="1" applyAlignment="1" applyProtection="1">
      <alignment horizontal="center" wrapText="1"/>
    </xf>
    <xf numFmtId="0" fontId="0" fillId="0" borderId="21" xfId="0" applyFont="1" applyBorder="1" applyAlignment="1" applyProtection="1">
      <alignment horizontal="center" wrapText="1"/>
    </xf>
    <xf numFmtId="0" fontId="4" fillId="0" borderId="22" xfId="0" applyFont="1" applyBorder="1" applyAlignment="1" applyProtection="1">
      <alignment horizontal="center" wrapText="1"/>
    </xf>
    <xf numFmtId="49" fontId="4" fillId="0" borderId="29" xfId="0" applyNumberFormat="1" applyFont="1" applyFill="1" applyBorder="1" applyAlignment="1" applyProtection="1">
      <alignment horizontal="left"/>
      <protection locked="0"/>
    </xf>
    <xf numFmtId="0" fontId="0" fillId="0" borderId="29" xfId="0" applyFont="1" applyBorder="1" applyProtection="1"/>
    <xf numFmtId="44" fontId="0" fillId="0" borderId="0" xfId="0" applyNumberFormat="1" applyFont="1" applyBorder="1" applyProtection="1"/>
    <xf numFmtId="44" fontId="0" fillId="0" borderId="18" xfId="0" applyNumberFormat="1" applyFont="1" applyBorder="1" applyProtection="1"/>
    <xf numFmtId="0" fontId="0" fillId="0" borderId="30" xfId="0" applyFont="1" applyBorder="1" applyProtection="1"/>
    <xf numFmtId="0" fontId="2" fillId="0" borderId="15" xfId="0" applyFont="1" applyBorder="1"/>
    <xf numFmtId="0" fontId="2" fillId="0" borderId="0" xfId="0" applyFont="1" applyBorder="1"/>
    <xf numFmtId="0" fontId="0" fillId="0" borderId="0" xfId="0" applyAlignment="1">
      <alignment horizontal="center"/>
    </xf>
    <xf numFmtId="0" fontId="4" fillId="0" borderId="0" xfId="0" applyFont="1" applyAlignment="1" applyProtection="1"/>
    <xf numFmtId="0" fontId="0" fillId="0" borderId="0" xfId="0" applyFont="1" applyAlignment="1" applyProtection="1"/>
    <xf numFmtId="0" fontId="0" fillId="0" borderId="11" xfId="0" applyFont="1" applyBorder="1" applyProtection="1"/>
    <xf numFmtId="0" fontId="2" fillId="0" borderId="0" xfId="0" applyFont="1" applyFill="1"/>
    <xf numFmtId="0" fontId="2" fillId="0" borderId="0" xfId="0" applyFont="1" applyFill="1" applyBorder="1" applyProtection="1">
      <protection locked="0"/>
    </xf>
    <xf numFmtId="44" fontId="4" fillId="0" borderId="15" xfId="1" applyFont="1" applyFill="1" applyBorder="1" applyProtection="1"/>
    <xf numFmtId="44" fontId="2" fillId="0" borderId="0" xfId="1" applyFont="1" applyFill="1" applyBorder="1" applyProtection="1"/>
    <xf numFmtId="49" fontId="0" fillId="0" borderId="0" xfId="0" applyNumberFormat="1"/>
    <xf numFmtId="0" fontId="3" fillId="0" borderId="0" xfId="0" applyFont="1" applyBorder="1" applyAlignment="1" applyProtection="1">
      <alignment wrapText="1"/>
    </xf>
    <xf numFmtId="0" fontId="2" fillId="6" borderId="1" xfId="0" applyFont="1" applyFill="1" applyBorder="1" applyProtection="1">
      <protection locked="0"/>
    </xf>
    <xf numFmtId="0" fontId="2" fillId="6" borderId="3" xfId="0" applyFont="1" applyFill="1" applyBorder="1" applyProtection="1">
      <protection locked="0"/>
    </xf>
    <xf numFmtId="0" fontId="0" fillId="6" borderId="1" xfId="0" applyFont="1" applyFill="1" applyBorder="1" applyProtection="1">
      <protection locked="0"/>
    </xf>
    <xf numFmtId="42" fontId="0" fillId="0" borderId="0" xfId="0" applyNumberFormat="1"/>
    <xf numFmtId="41" fontId="0" fillId="0" borderId="0" xfId="0" applyNumberFormat="1"/>
    <xf numFmtId="42" fontId="4" fillId="2" borderId="23" xfId="1" applyNumberFormat="1" applyFont="1" applyFill="1" applyBorder="1" applyProtection="1"/>
    <xf numFmtId="42" fontId="2" fillId="2" borderId="25" xfId="1" applyNumberFormat="1" applyFont="1" applyFill="1" applyBorder="1" applyProtection="1"/>
    <xf numFmtId="164" fontId="12" fillId="0" borderId="1" xfId="2" applyNumberFormat="1" applyFont="1" applyFill="1" applyBorder="1" applyProtection="1"/>
    <xf numFmtId="0" fontId="0" fillId="0" borderId="11" xfId="0" applyBorder="1"/>
    <xf numFmtId="0" fontId="0" fillId="0" borderId="12" xfId="0" applyBorder="1"/>
    <xf numFmtId="0" fontId="2" fillId="0" borderId="14" xfId="0" applyFont="1" applyBorder="1"/>
    <xf numFmtId="0" fontId="0" fillId="0" borderId="15" xfId="0" applyFont="1" applyBorder="1" applyAlignment="1">
      <alignment horizontal="left" wrapText="1"/>
    </xf>
    <xf numFmtId="0" fontId="2" fillId="6" borderId="15" xfId="0" applyFont="1" applyFill="1" applyBorder="1" applyProtection="1">
      <protection locked="0"/>
    </xf>
    <xf numFmtId="0" fontId="0" fillId="0" borderId="15" xfId="0" applyBorder="1"/>
    <xf numFmtId="0" fontId="0" fillId="0" borderId="8" xfId="0" applyBorder="1"/>
    <xf numFmtId="0" fontId="0" fillId="0" borderId="3" xfId="0" applyBorder="1"/>
    <xf numFmtId="0" fontId="0" fillId="0" borderId="5" xfId="0" applyBorder="1"/>
    <xf numFmtId="0" fontId="2" fillId="0" borderId="0" xfId="0" applyFont="1" applyBorder="1" applyAlignment="1">
      <alignment wrapText="1"/>
    </xf>
    <xf numFmtId="0" fontId="0" fillId="0" borderId="0" xfId="0" applyBorder="1" applyAlignment="1">
      <alignment wrapText="1"/>
    </xf>
    <xf numFmtId="0" fontId="0" fillId="0" borderId="14" xfId="0" applyBorder="1" applyAlignment="1">
      <alignment wrapText="1"/>
    </xf>
    <xf numFmtId="0" fontId="0" fillId="0" borderId="0" xfId="0" applyFont="1" applyBorder="1" applyAlignment="1">
      <alignment wrapText="1"/>
    </xf>
    <xf numFmtId="0" fontId="0" fillId="0" borderId="14" xfId="0" applyFont="1" applyBorder="1" applyAlignment="1">
      <alignment wrapText="1"/>
    </xf>
    <xf numFmtId="0" fontId="10" fillId="0" borderId="15" xfId="0" applyFont="1" applyBorder="1" applyAlignment="1">
      <alignment horizontal="left" wrapText="1"/>
    </xf>
    <xf numFmtId="0" fontId="9" fillId="0" borderId="0" xfId="0" applyFont="1" applyBorder="1" applyAlignment="1">
      <alignment horizontal="centerContinuous" wrapText="1"/>
    </xf>
    <xf numFmtId="0" fontId="0" fillId="0" borderId="0" xfId="0" applyBorder="1" applyAlignment="1">
      <alignment horizontal="centerContinuous"/>
    </xf>
    <xf numFmtId="0" fontId="0" fillId="0" borderId="14" xfId="0" applyBorder="1" applyAlignment="1">
      <alignment horizontal="centerContinuous"/>
    </xf>
    <xf numFmtId="0" fontId="0" fillId="0" borderId="0" xfId="0" applyBorder="1"/>
    <xf numFmtId="0" fontId="0" fillId="0" borderId="14" xfId="0" applyBorder="1"/>
    <xf numFmtId="0" fontId="2" fillId="0" borderId="15" xfId="0" applyFont="1" applyBorder="1" applyAlignment="1">
      <alignment wrapText="1"/>
    </xf>
    <xf numFmtId="0" fontId="2" fillId="6" borderId="8" xfId="0" applyFont="1" applyFill="1" applyBorder="1" applyProtection="1">
      <protection locked="0"/>
    </xf>
    <xf numFmtId="0" fontId="0" fillId="0" borderId="0" xfId="0" applyFill="1" applyBorder="1" applyAlignment="1">
      <alignment wrapText="1"/>
    </xf>
    <xf numFmtId="0" fontId="0" fillId="0" borderId="0" xfId="0" applyFont="1" applyFill="1" applyBorder="1" applyAlignment="1">
      <alignment wrapText="1"/>
    </xf>
    <xf numFmtId="0" fontId="0" fillId="0" borderId="14" xfId="0" applyFont="1" applyFill="1" applyBorder="1" applyAlignment="1">
      <alignment wrapText="1"/>
    </xf>
    <xf numFmtId="0" fontId="2" fillId="0" borderId="15" xfId="0" applyFont="1" applyFill="1" applyBorder="1" applyProtection="1">
      <protection locked="0"/>
    </xf>
    <xf numFmtId="0" fontId="9" fillId="0" borderId="0" xfId="0" applyFont="1" applyBorder="1" applyAlignment="1">
      <alignment horizontal="centerContinuous" vertical="center" wrapText="1"/>
    </xf>
    <xf numFmtId="0" fontId="13" fillId="0" borderId="0" xfId="0" applyFont="1" applyBorder="1" applyAlignment="1">
      <alignment wrapText="1"/>
    </xf>
    <xf numFmtId="0" fontId="13" fillId="0" borderId="14" xfId="0" applyFont="1" applyBorder="1" applyAlignment="1">
      <alignment wrapText="1"/>
    </xf>
    <xf numFmtId="0" fontId="13" fillId="0" borderId="15" xfId="0" applyFont="1" applyBorder="1" applyAlignment="1">
      <alignment horizontal="left" wrapText="1"/>
    </xf>
    <xf numFmtId="0" fontId="12" fillId="0" borderId="15" xfId="0" applyFont="1" applyBorder="1"/>
    <xf numFmtId="0" fontId="15" fillId="0" borderId="15" xfId="0" applyFont="1" applyBorder="1" applyAlignment="1">
      <alignment horizontal="left" wrapText="1"/>
    </xf>
    <xf numFmtId="0" fontId="12" fillId="6" borderId="15" xfId="0" applyFont="1" applyFill="1" applyBorder="1" applyProtection="1">
      <protection locked="0"/>
    </xf>
    <xf numFmtId="0" fontId="16" fillId="0" borderId="0" xfId="0" applyFont="1" applyBorder="1" applyAlignment="1">
      <alignment horizontal="centerContinuous" vertical="center" wrapText="1"/>
    </xf>
    <xf numFmtId="0" fontId="13" fillId="0" borderId="0" xfId="0" applyFont="1" applyBorder="1" applyAlignment="1">
      <alignment horizontal="centerContinuous"/>
    </xf>
    <xf numFmtId="0" fontId="13" fillId="0" borderId="14" xfId="0" applyFont="1" applyBorder="1" applyAlignment="1">
      <alignment horizontal="centerContinuous"/>
    </xf>
    <xf numFmtId="0" fontId="6" fillId="0" borderId="0" xfId="3" applyAlignment="1" applyProtection="1"/>
    <xf numFmtId="0" fontId="2" fillId="0" borderId="15" xfId="0" applyFont="1" applyFill="1" applyBorder="1" applyProtection="1"/>
    <xf numFmtId="0" fontId="12" fillId="0" borderId="0" xfId="0" applyFont="1"/>
    <xf numFmtId="0" fontId="17" fillId="0" borderId="15" xfId="0" applyFont="1" applyBorder="1" applyAlignment="1">
      <alignment horizontal="left" wrapText="1"/>
    </xf>
    <xf numFmtId="0" fontId="16" fillId="0" borderId="0" xfId="0" applyFont="1" applyBorder="1" applyAlignment="1">
      <alignment horizontal="centerContinuous" wrapText="1"/>
    </xf>
    <xf numFmtId="0" fontId="4" fillId="0" borderId="0" xfId="0" applyFont="1" applyBorder="1" applyAlignment="1">
      <alignment horizontal="centerContinuous"/>
    </xf>
    <xf numFmtId="0" fontId="4" fillId="0" borderId="14" xfId="0" applyFont="1" applyBorder="1" applyAlignment="1">
      <alignment horizontal="centerContinuous"/>
    </xf>
    <xf numFmtId="0" fontId="4" fillId="0" borderId="0" xfId="0" applyFont="1"/>
    <xf numFmtId="0" fontId="0" fillId="0" borderId="0" xfId="0" applyFont="1" applyAlignment="1">
      <alignment vertical="center"/>
    </xf>
    <xf numFmtId="0" fontId="0" fillId="0" borderId="14" xfId="0" applyBorder="1" applyAlignment="1">
      <alignment horizontal="left" wrapText="1"/>
    </xf>
    <xf numFmtId="0" fontId="6" fillId="0" borderId="0" xfId="3" applyBorder="1" applyAlignment="1" applyProtection="1">
      <alignment wrapText="1"/>
    </xf>
    <xf numFmtId="0" fontId="2" fillId="0" borderId="8" xfId="0" applyFont="1" applyFill="1" applyBorder="1" applyProtection="1"/>
    <xf numFmtId="0" fontId="2" fillId="0" borderId="15" xfId="0" applyFont="1" applyFill="1" applyBorder="1" applyAlignment="1" applyProtection="1">
      <alignment vertical="center"/>
    </xf>
    <xf numFmtId="0" fontId="6" fillId="0" borderId="0" xfId="3" applyBorder="1" applyAlignment="1" applyProtection="1">
      <alignment vertical="center" wrapText="1"/>
    </xf>
    <xf numFmtId="0" fontId="2" fillId="0" borderId="0" xfId="0" applyFont="1" applyAlignment="1">
      <alignment vertical="center"/>
    </xf>
    <xf numFmtId="0" fontId="0" fillId="0" borderId="0" xfId="0" applyBorder="1" applyAlignment="1" applyProtection="1">
      <alignment wrapText="1"/>
    </xf>
    <xf numFmtId="0" fontId="3" fillId="0" borderId="0" xfId="0" applyFont="1"/>
    <xf numFmtId="0" fontId="2" fillId="0" borderId="0" xfId="0" applyFont="1" applyBorder="1" applyAlignment="1" applyProtection="1"/>
    <xf numFmtId="0" fontId="0" fillId="0" borderId="0" xfId="0" applyBorder="1" applyAlignment="1"/>
    <xf numFmtId="0" fontId="0" fillId="0" borderId="14" xfId="0" applyBorder="1" applyAlignment="1"/>
    <xf numFmtId="0" fontId="0" fillId="0" borderId="0" xfId="0" applyFont="1" applyBorder="1" applyAlignment="1">
      <alignment wrapText="1"/>
    </xf>
    <xf numFmtId="0" fontId="0" fillId="0" borderId="14" xfId="0" applyFont="1" applyBorder="1" applyAlignment="1">
      <alignment wrapText="1"/>
    </xf>
    <xf numFmtId="0" fontId="4" fillId="0" borderId="15" xfId="0" applyFont="1" applyBorder="1" applyAlignment="1">
      <alignment horizontal="left" wrapText="1"/>
    </xf>
    <xf numFmtId="0" fontId="4" fillId="0" borderId="0" xfId="0" applyFont="1" applyBorder="1" applyAlignment="1">
      <alignment wrapText="1"/>
    </xf>
    <xf numFmtId="0" fontId="4" fillId="0" borderId="14" xfId="0" applyFont="1" applyBorder="1" applyAlignment="1">
      <alignment wrapText="1"/>
    </xf>
    <xf numFmtId="0" fontId="2" fillId="0" borderId="15" xfId="0" applyFont="1" applyBorder="1" applyAlignment="1">
      <alignment horizontal="center" wrapText="1"/>
    </xf>
    <xf numFmtId="0" fontId="0" fillId="0" borderId="0" xfId="0" applyBorder="1" applyAlignment="1">
      <alignment wrapText="1"/>
    </xf>
    <xf numFmtId="0" fontId="0" fillId="0" borderId="14" xfId="0" applyBorder="1" applyAlignment="1">
      <alignment wrapText="1"/>
    </xf>
    <xf numFmtId="0" fontId="2" fillId="0" borderId="15" xfId="0" applyFont="1" applyBorder="1" applyAlignment="1">
      <alignment wrapText="1"/>
    </xf>
    <xf numFmtId="0" fontId="0" fillId="6" borderId="1" xfId="0" applyFill="1" applyBorder="1" applyAlignment="1" applyProtection="1">
      <alignment vertical="top" wrapText="1"/>
      <protection locked="0"/>
    </xf>
    <xf numFmtId="0" fontId="2" fillId="0" borderId="9" xfId="0" applyFont="1" applyBorder="1" applyAlignment="1" applyProtection="1">
      <alignment horizontal="center" vertical="top" wrapText="1"/>
    </xf>
    <xf numFmtId="0" fontId="2" fillId="0" borderId="1" xfId="0" applyFont="1" applyBorder="1" applyAlignment="1" applyProtection="1">
      <alignment vertical="top" wrapText="1"/>
    </xf>
    <xf numFmtId="0" fontId="2" fillId="0" borderId="15" xfId="0" applyFont="1" applyBorder="1" applyProtection="1"/>
    <xf numFmtId="0" fontId="2" fillId="0" borderId="0" xfId="0" applyFont="1" applyBorder="1" applyProtection="1"/>
    <xf numFmtId="0" fontId="2" fillId="0" borderId="14" xfId="0" applyFont="1" applyBorder="1" applyProtection="1"/>
    <xf numFmtId="0" fontId="0" fillId="0" borderId="15" xfId="0" applyFont="1" applyBorder="1" applyAlignment="1" applyProtection="1">
      <alignment horizontal="left" wrapText="1"/>
    </xf>
    <xf numFmtId="0" fontId="0" fillId="0" borderId="0" xfId="0" applyFont="1" applyBorder="1" applyAlignment="1" applyProtection="1">
      <alignment horizontal="left" wrapText="1"/>
    </xf>
    <xf numFmtId="0" fontId="0" fillId="0" borderId="14" xfId="0" applyFont="1" applyBorder="1" applyAlignment="1" applyProtection="1">
      <alignment horizontal="left" wrapText="1"/>
    </xf>
    <xf numFmtId="0" fontId="11" fillId="0" borderId="0" xfId="0" applyFont="1" applyBorder="1" applyAlignment="1" applyProtection="1">
      <alignment horizontal="centerContinuous" wrapText="1"/>
    </xf>
    <xf numFmtId="0" fontId="0" fillId="0" borderId="0" xfId="0" applyFont="1" applyBorder="1" applyAlignment="1" applyProtection="1">
      <alignment horizontal="centerContinuous"/>
    </xf>
    <xf numFmtId="0" fontId="0" fillId="0" borderId="14" xfId="0" applyFont="1" applyBorder="1" applyAlignment="1" applyProtection="1">
      <alignment horizontal="centerContinuous"/>
    </xf>
    <xf numFmtId="0" fontId="0" fillId="0" borderId="15" xfId="0" applyBorder="1" applyProtection="1"/>
    <xf numFmtId="0" fontId="0" fillId="0" borderId="8" xfId="0" applyBorder="1" applyProtection="1"/>
    <xf numFmtId="0" fontId="2" fillId="0" borderId="15" xfId="0" applyFont="1" applyBorder="1" applyAlignment="1" applyProtection="1">
      <alignment horizontal="center" wrapText="1"/>
    </xf>
    <xf numFmtId="0" fontId="0" fillId="0" borderId="14" xfId="0" applyBorder="1" applyAlignment="1" applyProtection="1">
      <alignment wrapText="1"/>
    </xf>
    <xf numFmtId="0" fontId="0" fillId="0" borderId="0" xfId="0" applyProtection="1"/>
    <xf numFmtId="0" fontId="0" fillId="0" borderId="0" xfId="0" applyFont="1" applyBorder="1" applyAlignment="1" applyProtection="1"/>
    <xf numFmtId="0" fontId="3" fillId="0" borderId="0" xfId="0" applyFont="1" applyProtection="1"/>
    <xf numFmtId="0" fontId="0" fillId="0" borderId="0" xfId="0" applyAlignment="1" applyProtection="1">
      <alignment horizontal="center"/>
    </xf>
    <xf numFmtId="42" fontId="4" fillId="6" borderId="24" xfId="1" applyNumberFormat="1" applyFont="1" applyFill="1" applyBorder="1" applyProtection="1">
      <protection locked="0"/>
    </xf>
    <xf numFmtId="42" fontId="4" fillId="6" borderId="1" xfId="1" applyNumberFormat="1" applyFont="1" applyFill="1" applyBorder="1" applyProtection="1">
      <protection locked="0"/>
    </xf>
    <xf numFmtId="42" fontId="0" fillId="6" borderId="1" xfId="0" applyNumberFormat="1" applyFont="1" applyFill="1" applyBorder="1" applyProtection="1">
      <protection locked="0"/>
    </xf>
    <xf numFmtId="165" fontId="0" fillId="0" borderId="0" xfId="0" applyNumberFormat="1"/>
    <xf numFmtId="0" fontId="0" fillId="0" borderId="0" xfId="0" applyBorder="1" applyAlignment="1" applyProtection="1">
      <alignment wrapText="1"/>
    </xf>
    <xf numFmtId="0" fontId="4" fillId="0" borderId="15" xfId="0" applyFont="1" applyBorder="1" applyAlignment="1">
      <alignment horizontal="left" wrapText="1"/>
    </xf>
    <xf numFmtId="0" fontId="4" fillId="0" borderId="0" xfId="0" applyFont="1" applyBorder="1" applyAlignment="1">
      <alignment wrapText="1"/>
    </xf>
    <xf numFmtId="0" fontId="4" fillId="0" borderId="14" xfId="0" applyFont="1" applyBorder="1" applyAlignment="1">
      <alignment wrapText="1"/>
    </xf>
    <xf numFmtId="0" fontId="0" fillId="0" borderId="0" xfId="0" applyBorder="1" applyAlignment="1">
      <alignment wrapText="1"/>
    </xf>
    <xf numFmtId="0" fontId="0" fillId="0" borderId="14" xfId="0" applyBorder="1" applyAlignment="1">
      <alignment wrapText="1"/>
    </xf>
    <xf numFmtId="0" fontId="2" fillId="0" borderId="15" xfId="0" applyFont="1" applyBorder="1" applyAlignment="1">
      <alignment wrapText="1"/>
    </xf>
    <xf numFmtId="0" fontId="0" fillId="0" borderId="14" xfId="0" applyBorder="1" applyAlignment="1" applyProtection="1">
      <alignment wrapText="1"/>
    </xf>
    <xf numFmtId="0" fontId="0" fillId="6" borderId="1" xfId="0" applyFill="1" applyBorder="1" applyAlignment="1" applyProtection="1">
      <alignment vertical="top" wrapText="1"/>
      <protection locked="0"/>
    </xf>
    <xf numFmtId="0" fontId="0" fillId="0" borderId="15" xfId="0" applyFont="1" applyBorder="1" applyAlignment="1" applyProtection="1">
      <alignment horizontal="left" wrapText="1"/>
    </xf>
    <xf numFmtId="0" fontId="0" fillId="0" borderId="0" xfId="0" applyFont="1" applyBorder="1" applyAlignment="1" applyProtection="1">
      <alignment horizontal="left" wrapText="1"/>
    </xf>
    <xf numFmtId="0" fontId="0" fillId="0" borderId="14" xfId="0" applyFont="1" applyBorder="1" applyAlignment="1" applyProtection="1">
      <alignment horizontal="left" wrapText="1"/>
    </xf>
    <xf numFmtId="0" fontId="18" fillId="7" borderId="8" xfId="0" applyFont="1" applyFill="1" applyBorder="1" applyAlignment="1">
      <alignment horizontal="center" vertical="center"/>
    </xf>
    <xf numFmtId="0" fontId="2" fillId="6" borderId="1"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4" fillId="0" borderId="0" xfId="0" applyFont="1" applyBorder="1" applyAlignment="1">
      <alignment horizontal="left" wrapText="1" indent="1"/>
    </xf>
    <xf numFmtId="0" fontId="4" fillId="0" borderId="14" xfId="0" applyFont="1" applyBorder="1" applyAlignment="1">
      <alignment horizontal="left" wrapText="1" indent="1"/>
    </xf>
    <xf numFmtId="0" fontId="12" fillId="3" borderId="1" xfId="0" applyFont="1" applyFill="1" applyBorder="1" applyAlignment="1" applyProtection="1">
      <alignment horizontal="center" vertical="center"/>
    </xf>
    <xf numFmtId="0" fontId="0" fillId="0" borderId="0" xfId="0" applyFont="1" applyAlignment="1" applyProtection="1">
      <alignment vertical="center"/>
    </xf>
    <xf numFmtId="0" fontId="2" fillId="0" borderId="0" xfId="0" applyFont="1" applyProtection="1"/>
    <xf numFmtId="14" fontId="0" fillId="6" borderId="1" xfId="0" applyNumberFormat="1" applyFill="1" applyBorder="1" applyAlignment="1" applyProtection="1">
      <alignment horizontal="center" vertical="top" wrapText="1"/>
      <protection locked="0"/>
    </xf>
    <xf numFmtId="0" fontId="0" fillId="3" borderId="1" xfId="0" applyFill="1" applyBorder="1" applyAlignment="1" applyProtection="1">
      <alignment horizontal="center" vertical="top" wrapText="1"/>
    </xf>
    <xf numFmtId="0" fontId="18" fillId="7" borderId="8" xfId="0" applyFont="1" applyFill="1" applyBorder="1" applyAlignment="1" applyProtection="1">
      <alignment horizontal="center" vertical="center"/>
    </xf>
    <xf numFmtId="44" fontId="0" fillId="0" borderId="31" xfId="0" applyNumberFormat="1" applyFont="1" applyBorder="1" applyProtection="1"/>
    <xf numFmtId="44" fontId="0" fillId="0" borderId="19" xfId="0" applyNumberFormat="1" applyFont="1" applyBorder="1" applyProtection="1"/>
    <xf numFmtId="0" fontId="2" fillId="6" borderId="1" xfId="0" applyFont="1" applyFill="1" applyBorder="1" applyAlignment="1" applyProtection="1">
      <alignment vertical="center"/>
      <protection locked="0"/>
    </xf>
    <xf numFmtId="0" fontId="0" fillId="6" borderId="1" xfId="0" applyFont="1" applyFill="1" applyBorder="1" applyAlignment="1" applyProtection="1">
      <alignment horizontal="center" vertical="center"/>
      <protection locked="0"/>
    </xf>
    <xf numFmtId="0" fontId="2" fillId="6" borderId="15" xfId="0" applyFont="1" applyFill="1" applyBorder="1" applyAlignment="1" applyProtection="1">
      <alignment horizontal="center" vertical="center"/>
      <protection locked="0"/>
    </xf>
    <xf numFmtId="0" fontId="12" fillId="6" borderId="15" xfId="0" applyFont="1" applyFill="1" applyBorder="1" applyAlignment="1" applyProtection="1">
      <alignment horizontal="center" vertical="center"/>
      <protection locked="0"/>
    </xf>
    <xf numFmtId="0" fontId="0" fillId="3" borderId="14" xfId="0" applyFont="1" applyFill="1" applyBorder="1" applyAlignment="1" applyProtection="1"/>
    <xf numFmtId="0" fontId="0" fillId="3" borderId="14" xfId="0" applyFill="1" applyBorder="1" applyAlignment="1" applyProtection="1"/>
    <xf numFmtId="44" fontId="12" fillId="0" borderId="6" xfId="1" applyFont="1" applyBorder="1" applyProtection="1"/>
    <xf numFmtId="0" fontId="0" fillId="3" borderId="1" xfId="0" quotePrefix="1" applyFont="1" applyFill="1" applyBorder="1" applyAlignment="1" applyProtection="1">
      <alignment horizontal="center" vertical="center"/>
      <protection locked="0"/>
    </xf>
    <xf numFmtId="0" fontId="2" fillId="0" borderId="1" xfId="0" applyFont="1" applyBorder="1" applyAlignment="1" applyProtection="1">
      <alignment horizontal="center" vertical="center" wrapText="1"/>
    </xf>
    <xf numFmtId="0" fontId="0" fillId="3" borderId="1" xfId="0" applyFont="1" applyFill="1" applyBorder="1" applyAlignment="1" applyProtection="1">
      <alignment horizontal="center" vertical="center"/>
    </xf>
    <xf numFmtId="0" fontId="0" fillId="4"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2" fillId="5" borderId="1" xfId="0" applyFont="1" applyFill="1" applyBorder="1" applyAlignment="1" applyProtection="1">
      <alignment horizontal="center" vertical="center"/>
    </xf>
    <xf numFmtId="0" fontId="14" fillId="0" borderId="15" xfId="0" applyFont="1" applyFill="1" applyBorder="1" applyAlignment="1">
      <alignment horizontal="center" wrapText="1"/>
    </xf>
    <xf numFmtId="0" fontId="13" fillId="0" borderId="0" xfId="0" applyFont="1" applyFill="1" applyBorder="1" applyAlignment="1">
      <alignment wrapText="1"/>
    </xf>
    <xf numFmtId="0" fontId="13" fillId="0" borderId="14" xfId="0" applyFont="1" applyFill="1" applyBorder="1" applyAlignment="1">
      <alignment wrapText="1"/>
    </xf>
    <xf numFmtId="0" fontId="19" fillId="0" borderId="0" xfId="0" applyFont="1"/>
    <xf numFmtId="0" fontId="0" fillId="0" borderId="0" xfId="0" applyAlignment="1">
      <alignment horizontal="left" wrapText="1" indent="1"/>
    </xf>
    <xf numFmtId="49" fontId="4" fillId="0" borderId="26" xfId="0" applyNumberFormat="1" applyFont="1" applyFill="1" applyBorder="1" applyAlignment="1" applyProtection="1">
      <alignment horizontal="left"/>
      <protection locked="0"/>
    </xf>
    <xf numFmtId="0" fontId="0" fillId="0" borderId="27" xfId="0" applyBorder="1" applyAlignment="1"/>
    <xf numFmtId="0" fontId="0" fillId="0" borderId="28" xfId="0" applyBorder="1" applyAlignment="1"/>
    <xf numFmtId="0" fontId="2" fillId="0" borderId="0" xfId="0" applyFont="1" applyBorder="1" applyAlignment="1" applyProtection="1"/>
    <xf numFmtId="0" fontId="0" fillId="0" borderId="0" xfId="0" applyFont="1" applyBorder="1" applyAlignment="1" applyProtection="1"/>
    <xf numFmtId="41" fontId="0" fillId="0" borderId="6" xfId="0" applyNumberFormat="1" applyFont="1" applyBorder="1" applyAlignment="1" applyProtection="1">
      <alignment horizontal="right" wrapText="1"/>
    </xf>
    <xf numFmtId="41" fontId="0" fillId="0" borderId="2" xfId="0" applyNumberFormat="1" applyBorder="1" applyAlignment="1" applyProtection="1">
      <alignment horizontal="right" wrapText="1"/>
    </xf>
    <xf numFmtId="41" fontId="0" fillId="0" borderId="7" xfId="0" applyNumberFormat="1" applyBorder="1" applyAlignment="1" applyProtection="1">
      <alignment horizontal="right" wrapText="1"/>
    </xf>
    <xf numFmtId="0" fontId="0" fillId="0" borderId="6" xfId="0" applyFont="1" applyBorder="1" applyAlignment="1" applyProtection="1">
      <alignment horizontal="right" wrapText="1"/>
    </xf>
    <xf numFmtId="0" fontId="0" fillId="0" borderId="2" xfId="0" applyBorder="1" applyAlignment="1" applyProtection="1">
      <alignment horizontal="right" wrapText="1"/>
    </xf>
    <xf numFmtId="0" fontId="0" fillId="0" borderId="7" xfId="0" applyBorder="1" applyAlignment="1" applyProtection="1">
      <alignment horizontal="right" wrapText="1"/>
    </xf>
    <xf numFmtId="0" fontId="0" fillId="0" borderId="11" xfId="0" applyFont="1" applyFill="1" applyBorder="1" applyAlignment="1" applyProtection="1">
      <alignment vertical="top" wrapText="1"/>
    </xf>
    <xf numFmtId="0" fontId="0" fillId="0" borderId="11" xfId="0" applyFill="1" applyBorder="1" applyAlignment="1" applyProtection="1">
      <alignment vertical="top" wrapText="1"/>
    </xf>
    <xf numFmtId="0" fontId="0" fillId="0" borderId="12" xfId="0" applyFill="1" applyBorder="1" applyAlignment="1" applyProtection="1">
      <alignment vertical="top" wrapText="1"/>
    </xf>
    <xf numFmtId="0" fontId="0" fillId="0" borderId="0" xfId="0" applyFill="1" applyBorder="1" applyAlignment="1" applyProtection="1">
      <alignment vertical="top" wrapText="1"/>
    </xf>
    <xf numFmtId="0" fontId="0" fillId="0" borderId="14" xfId="0" applyFill="1" applyBorder="1" applyAlignment="1" applyProtection="1">
      <alignment vertical="top" wrapText="1"/>
    </xf>
    <xf numFmtId="0" fontId="0" fillId="0" borderId="3" xfId="0" applyFill="1" applyBorder="1" applyAlignment="1" applyProtection="1">
      <alignment vertical="top" wrapText="1"/>
    </xf>
    <xf numFmtId="0" fontId="0" fillId="0" borderId="5" xfId="0" applyFill="1" applyBorder="1" applyAlignment="1" applyProtection="1">
      <alignment vertical="top" wrapText="1"/>
    </xf>
    <xf numFmtId="0" fontId="9" fillId="0" borderId="6" xfId="0" applyFont="1" applyBorder="1" applyAlignment="1" applyProtection="1">
      <alignment horizontal="center" vertical="center" wrapText="1"/>
    </xf>
    <xf numFmtId="0" fontId="0" fillId="0" borderId="2" xfId="0" applyBorder="1" applyAlignment="1" applyProtection="1">
      <alignment horizontal="center" vertical="center"/>
    </xf>
    <xf numFmtId="0" fontId="0" fillId="0" borderId="7" xfId="0" applyBorder="1" applyAlignment="1" applyProtection="1">
      <alignment horizontal="center" vertical="center"/>
    </xf>
    <xf numFmtId="0" fontId="2" fillId="0" borderId="6" xfId="0" applyFont="1" applyBorder="1" applyAlignment="1" applyProtection="1"/>
    <xf numFmtId="0" fontId="0" fillId="0" borderId="2" xfId="0" applyFont="1" applyBorder="1" applyAlignment="1" applyProtection="1"/>
    <xf numFmtId="0" fontId="0" fillId="0" borderId="7" xfId="0" applyBorder="1" applyAlignment="1" applyProtection="1"/>
    <xf numFmtId="0" fontId="2" fillId="0" borderId="3" xfId="0" applyFont="1" applyBorder="1" applyAlignment="1" applyProtection="1"/>
    <xf numFmtId="0" fontId="0" fillId="0" borderId="3" xfId="0" applyFont="1" applyBorder="1" applyAlignment="1" applyProtection="1"/>
    <xf numFmtId="0" fontId="0" fillId="0" borderId="6"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18" fillId="7" borderId="15" xfId="0" applyFont="1" applyFill="1" applyBorder="1" applyAlignment="1">
      <alignment horizontal="center" vertical="center"/>
    </xf>
    <xf numFmtId="0" fontId="18" fillId="7" borderId="8" xfId="0" applyFont="1" applyFill="1" applyBorder="1" applyAlignment="1">
      <alignment horizontal="center" vertical="center"/>
    </xf>
    <xf numFmtId="0" fontId="0" fillId="0" borderId="6" xfId="0" applyFont="1" applyBorder="1" applyAlignment="1" applyProtection="1">
      <alignment horizontal="center"/>
    </xf>
    <xf numFmtId="0" fontId="0" fillId="0" borderId="2" xfId="0" applyFont="1" applyBorder="1" applyAlignment="1" applyProtection="1">
      <alignment horizontal="center"/>
    </xf>
    <xf numFmtId="0" fontId="0" fillId="0" borderId="7" xfId="0" applyFont="1" applyBorder="1" applyAlignment="1" applyProtection="1">
      <alignment horizontal="center"/>
    </xf>
    <xf numFmtId="0" fontId="2" fillId="2" borderId="1" xfId="0" applyFont="1" applyFill="1" applyBorder="1" applyAlignment="1" applyProtection="1">
      <alignment horizontal="center"/>
    </xf>
    <xf numFmtId="49" fontId="4" fillId="6" borderId="6" xfId="0" applyNumberFormat="1" applyFont="1" applyFill="1" applyBorder="1" applyAlignment="1" applyProtection="1">
      <alignment horizontal="left"/>
      <protection locked="0"/>
    </xf>
    <xf numFmtId="49" fontId="4" fillId="6" borderId="2" xfId="0" applyNumberFormat="1" applyFont="1" applyFill="1" applyBorder="1" applyAlignment="1" applyProtection="1">
      <alignment horizontal="left"/>
      <protection locked="0"/>
    </xf>
    <xf numFmtId="49" fontId="4" fillId="6" borderId="7" xfId="0" applyNumberFormat="1" applyFont="1" applyFill="1" applyBorder="1" applyAlignment="1" applyProtection="1">
      <alignment horizontal="left"/>
      <protection locked="0"/>
    </xf>
    <xf numFmtId="0" fontId="0" fillId="0" borderId="0" xfId="0" applyBorder="1" applyAlignment="1" applyProtection="1">
      <alignment wrapText="1"/>
    </xf>
    <xf numFmtId="0" fontId="0" fillId="0" borderId="0" xfId="0" applyFont="1" applyBorder="1" applyAlignment="1" applyProtection="1">
      <alignment wrapText="1"/>
    </xf>
    <xf numFmtId="0" fontId="3" fillId="0" borderId="0" xfId="0" applyFont="1" applyProtection="1"/>
    <xf numFmtId="0" fontId="0" fillId="6" borderId="2" xfId="0" applyFill="1" applyBorder="1" applyAlignment="1" applyProtection="1">
      <alignment horizontal="left"/>
      <protection locked="0"/>
    </xf>
    <xf numFmtId="0" fontId="0" fillId="6" borderId="7" xfId="0" applyFill="1" applyBorder="1" applyAlignment="1" applyProtection="1">
      <alignment horizontal="left"/>
      <protection locked="0"/>
    </xf>
    <xf numFmtId="41" fontId="0" fillId="0" borderId="6" xfId="0" applyNumberFormat="1" applyFont="1" applyBorder="1" applyAlignment="1" applyProtection="1">
      <alignment wrapText="1"/>
    </xf>
    <xf numFmtId="41" fontId="0" fillId="0" borderId="2" xfId="0" applyNumberFormat="1" applyFont="1" applyBorder="1" applyAlignment="1" applyProtection="1">
      <alignment wrapText="1"/>
    </xf>
    <xf numFmtId="0" fontId="0" fillId="0" borderId="7" xfId="0" applyFont="1" applyBorder="1" applyAlignment="1" applyProtection="1">
      <alignment wrapText="1"/>
    </xf>
    <xf numFmtId="44" fontId="4" fillId="0" borderId="6" xfId="1" applyFont="1" applyFill="1" applyBorder="1" applyAlignment="1" applyProtection="1"/>
    <xf numFmtId="0" fontId="0" fillId="0" borderId="15" xfId="0" applyBorder="1" applyAlignment="1">
      <alignment horizontal="left" wrapText="1"/>
    </xf>
    <xf numFmtId="0" fontId="0" fillId="0" borderId="0" xfId="0" applyFont="1" applyBorder="1" applyAlignment="1">
      <alignment wrapText="1"/>
    </xf>
    <xf numFmtId="0" fontId="0" fillId="0" borderId="14" xfId="0" applyFont="1" applyBorder="1" applyAlignment="1">
      <alignment wrapText="1"/>
    </xf>
    <xf numFmtId="0" fontId="5" fillId="2" borderId="6"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0" fontId="4" fillId="0" borderId="15" xfId="0" applyFont="1" applyBorder="1" applyAlignment="1">
      <alignment horizontal="left" vertical="center" wrapText="1"/>
    </xf>
    <xf numFmtId="0" fontId="4" fillId="0" borderId="0" xfId="0" applyFont="1" applyBorder="1" applyAlignment="1">
      <alignment horizontal="left" vertical="center" wrapText="1"/>
    </xf>
    <xf numFmtId="0" fontId="4" fillId="0" borderId="14" xfId="0" applyFont="1" applyBorder="1" applyAlignment="1">
      <alignment horizontal="left" vertical="center" wrapText="1"/>
    </xf>
    <xf numFmtId="0" fontId="2" fillId="6" borderId="6" xfId="0" applyFont="1" applyFill="1" applyBorder="1" applyAlignment="1" applyProtection="1">
      <protection locked="0"/>
    </xf>
    <xf numFmtId="0" fontId="0" fillId="6" borderId="7" xfId="0" applyFill="1" applyBorder="1" applyAlignment="1" applyProtection="1">
      <protection locked="0"/>
    </xf>
    <xf numFmtId="0" fontId="0" fillId="0" borderId="15" xfId="0" applyFont="1" applyBorder="1" applyAlignment="1">
      <alignment horizontal="right"/>
    </xf>
    <xf numFmtId="0" fontId="0" fillId="0" borderId="0" xfId="0" applyFont="1" applyBorder="1" applyAlignment="1">
      <alignment horizontal="right"/>
    </xf>
    <xf numFmtId="0" fontId="0" fillId="0" borderId="14" xfId="0" applyFont="1" applyBorder="1" applyAlignment="1">
      <alignment horizontal="right"/>
    </xf>
    <xf numFmtId="9" fontId="2" fillId="2" borderId="6" xfId="2" applyFont="1" applyFill="1" applyBorder="1" applyAlignment="1" applyProtection="1"/>
    <xf numFmtId="9" fontId="0" fillId="2" borderId="7" xfId="2" applyFont="1" applyFill="1" applyBorder="1" applyAlignment="1" applyProtection="1"/>
    <xf numFmtId="0" fontId="2" fillId="0" borderId="15" xfId="0" applyFont="1" applyBorder="1" applyAlignment="1"/>
    <xf numFmtId="0" fontId="0" fillId="0" borderId="0" xfId="0" applyBorder="1" applyAlignment="1"/>
    <xf numFmtId="0" fontId="0" fillId="0" borderId="14" xfId="0" applyBorder="1" applyAlignment="1"/>
    <xf numFmtId="0" fontId="4" fillId="0" borderId="15" xfId="0" applyFont="1" applyBorder="1" applyAlignment="1">
      <alignment horizontal="right" wrapText="1"/>
    </xf>
    <xf numFmtId="0" fontId="4" fillId="0" borderId="0" xfId="0" applyFont="1" applyBorder="1" applyAlignment="1">
      <alignment horizontal="right" wrapText="1"/>
    </xf>
    <xf numFmtId="0" fontId="4" fillId="0" borderId="14" xfId="0" applyFont="1" applyBorder="1" applyAlignment="1">
      <alignment horizontal="right" wrapText="1"/>
    </xf>
    <xf numFmtId="0" fontId="12" fillId="6" borderId="1" xfId="0" applyFont="1" applyFill="1" applyBorder="1" applyAlignment="1" applyProtection="1">
      <protection locked="0"/>
    </xf>
    <xf numFmtId="0" fontId="4" fillId="6" borderId="1" xfId="0" applyFont="1" applyFill="1" applyBorder="1" applyAlignment="1" applyProtection="1">
      <protection locked="0"/>
    </xf>
    <xf numFmtId="0" fontId="0" fillId="0" borderId="1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right" wrapText="1"/>
    </xf>
    <xf numFmtId="0" fontId="4" fillId="0" borderId="0" xfId="0" applyFont="1" applyFill="1" applyBorder="1" applyAlignment="1">
      <alignment horizontal="right" wrapText="1"/>
    </xf>
    <xf numFmtId="0" fontId="4" fillId="0" borderId="14" xfId="0" applyFont="1" applyFill="1" applyBorder="1" applyAlignment="1">
      <alignment horizontal="right" wrapText="1"/>
    </xf>
    <xf numFmtId="0" fontId="0" fillId="0" borderId="3" xfId="0" applyBorder="1" applyAlignment="1">
      <alignment wrapText="1"/>
    </xf>
    <xf numFmtId="0" fontId="0" fillId="0" borderId="5" xfId="0" applyBorder="1" applyAlignment="1">
      <alignment wrapText="1"/>
    </xf>
    <xf numFmtId="0" fontId="4" fillId="0" borderId="13" xfId="0" applyFont="1" applyBorder="1" applyAlignment="1">
      <alignment horizontal="right" wrapText="1"/>
    </xf>
    <xf numFmtId="9" fontId="12" fillId="2" borderId="1" xfId="2" applyFont="1" applyFill="1" applyBorder="1" applyAlignment="1" applyProtection="1"/>
    <xf numFmtId="9" fontId="4" fillId="2" borderId="1" xfId="2" applyFont="1" applyFill="1" applyBorder="1" applyAlignment="1" applyProtection="1"/>
    <xf numFmtId="0" fontId="4" fillId="0" borderId="15" xfId="0" applyFont="1" applyBorder="1" applyAlignment="1">
      <alignment horizontal="left" wrapText="1"/>
    </xf>
    <xf numFmtId="0" fontId="4" fillId="0" borderId="0" xfId="0" applyFont="1" applyBorder="1" applyAlignment="1">
      <alignment wrapText="1"/>
    </xf>
    <xf numFmtId="0" fontId="4" fillId="0" borderId="14" xfId="0" applyFont="1" applyBorder="1" applyAlignment="1">
      <alignment wrapText="1"/>
    </xf>
    <xf numFmtId="0" fontId="2" fillId="0" borderId="0" xfId="0" applyFont="1" applyBorder="1" applyAlignment="1">
      <alignment horizontal="left" vertical="center" wrapText="1"/>
    </xf>
    <xf numFmtId="0" fontId="2" fillId="0" borderId="14" xfId="0" applyFont="1" applyBorder="1" applyAlignment="1">
      <alignment horizontal="left" vertical="center" wrapText="1"/>
    </xf>
    <xf numFmtId="0" fontId="16" fillId="0" borderId="15"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4" xfId="0" applyFont="1" applyBorder="1" applyAlignment="1">
      <alignment horizontal="center" vertical="center" wrapText="1"/>
    </xf>
    <xf numFmtId="0" fontId="6" fillId="0" borderId="0" xfId="3" applyBorder="1" applyAlignment="1" applyProtection="1">
      <alignment horizontal="center" vertical="center" wrapText="1"/>
    </xf>
    <xf numFmtId="0" fontId="6" fillId="0" borderId="14" xfId="3" applyBorder="1" applyAlignment="1" applyProtection="1">
      <alignment horizontal="center" vertical="center" wrapText="1"/>
    </xf>
    <xf numFmtId="0" fontId="19" fillId="0" borderId="0" xfId="0" applyFont="1"/>
    <xf numFmtId="0" fontId="4" fillId="0" borderId="15" xfId="0" applyFont="1" applyBorder="1" applyAlignment="1">
      <alignment horizontal="left" vertical="center" wrapText="1" indent="1"/>
    </xf>
    <xf numFmtId="0" fontId="4" fillId="0" borderId="0" xfId="0" applyFont="1" applyBorder="1" applyAlignment="1">
      <alignment horizontal="left" vertical="center" wrapText="1" indent="1"/>
    </xf>
    <xf numFmtId="0" fontId="0" fillId="0" borderId="0" xfId="0" applyAlignment="1">
      <alignment horizontal="left" wrapText="1" indent="1"/>
    </xf>
    <xf numFmtId="0" fontId="0" fillId="6" borderId="6" xfId="0" applyFont="1" applyFill="1" applyBorder="1" applyProtection="1">
      <protection locked="0"/>
    </xf>
    <xf numFmtId="0" fontId="0" fillId="6" borderId="7" xfId="0" applyFont="1" applyFill="1" applyBorder="1" applyProtection="1">
      <protection locked="0"/>
    </xf>
    <xf numFmtId="0" fontId="0" fillId="6" borderId="6" xfId="0" applyFont="1" applyFill="1" applyBorder="1" applyAlignment="1" applyProtection="1">
      <alignment horizontal="center"/>
      <protection locked="0"/>
    </xf>
    <xf numFmtId="0" fontId="0" fillId="6" borderId="7" xfId="0" applyFont="1" applyFill="1" applyBorder="1" applyAlignment="1" applyProtection="1">
      <alignment horizontal="center"/>
      <protection locked="0"/>
    </xf>
    <xf numFmtId="0" fontId="4" fillId="6" borderId="6" xfId="0" applyFont="1" applyFill="1" applyBorder="1" applyAlignment="1" applyProtection="1">
      <alignment horizontal="center" wrapText="1"/>
      <protection locked="0"/>
    </xf>
    <xf numFmtId="0" fontId="4" fillId="6" borderId="7" xfId="0" applyFont="1" applyFill="1" applyBorder="1" applyAlignment="1" applyProtection="1">
      <alignment horizontal="center" wrapText="1"/>
      <protection locked="0"/>
    </xf>
    <xf numFmtId="0" fontId="2" fillId="0" borderId="10"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2" fillId="0" borderId="1" xfId="0" applyFont="1" applyFill="1" applyBorder="1" applyAlignment="1" applyProtection="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6" fillId="0" borderId="4" xfId="3" applyBorder="1" applyAlignment="1" applyProtection="1">
      <alignment horizontal="center" vertical="center" wrapText="1"/>
    </xf>
    <xf numFmtId="0" fontId="2"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0" applyFont="1" applyBorder="1" applyAlignment="1">
      <alignment vertical="center" wrapText="1"/>
    </xf>
    <xf numFmtId="0" fontId="4" fillId="0" borderId="14" xfId="0" applyFont="1" applyBorder="1" applyAlignment="1">
      <alignment vertical="center" wrapText="1"/>
    </xf>
    <xf numFmtId="0" fontId="2" fillId="0" borderId="10" xfId="0" applyFont="1" applyBorder="1" applyAlignment="1">
      <alignment wrapText="1"/>
    </xf>
    <xf numFmtId="0" fontId="0" fillId="0" borderId="11" xfId="0" applyBorder="1" applyAlignment="1">
      <alignment wrapText="1"/>
    </xf>
    <xf numFmtId="0" fontId="0" fillId="0" borderId="12" xfId="0" applyBorder="1" applyAlignment="1">
      <alignment wrapText="1"/>
    </xf>
    <xf numFmtId="0" fontId="2" fillId="0" borderId="1" xfId="0" applyFont="1" applyBorder="1" applyAlignment="1">
      <alignment wrapText="1"/>
    </xf>
    <xf numFmtId="0" fontId="4" fillId="0" borderId="4" xfId="0" applyFont="1" applyBorder="1" applyAlignment="1">
      <alignment horizontal="left" wrapText="1"/>
    </xf>
    <xf numFmtId="0" fontId="4" fillId="0" borderId="4" xfId="0" applyFont="1" applyBorder="1" applyAlignment="1">
      <alignment horizontal="left" vertical="center" wrapText="1"/>
    </xf>
    <xf numFmtId="0" fontId="4" fillId="0" borderId="1" xfId="0" applyFont="1" applyBorder="1" applyAlignment="1">
      <alignment horizontal="left" wrapText="1"/>
    </xf>
    <xf numFmtId="0" fontId="6" fillId="0" borderId="1" xfId="3" applyBorder="1" applyAlignment="1" applyProtection="1">
      <alignment horizontal="center" vertical="center" wrapText="1"/>
    </xf>
    <xf numFmtId="0" fontId="0" fillId="0" borderId="15" xfId="0" applyFont="1" applyBorder="1" applyAlignment="1">
      <alignment horizontal="left" vertical="center" wrapText="1"/>
    </xf>
    <xf numFmtId="0" fontId="0" fillId="0" borderId="0" xfId="0" applyFont="1" applyBorder="1" applyAlignment="1">
      <alignment horizontal="left" vertical="center" wrapText="1"/>
    </xf>
    <xf numFmtId="0" fontId="0" fillId="0" borderId="14" xfId="0" applyFont="1" applyBorder="1" applyAlignment="1">
      <alignment horizontal="left" vertical="center" wrapText="1"/>
    </xf>
    <xf numFmtId="0" fontId="2" fillId="2" borderId="1" xfId="0" applyFont="1" applyFill="1" applyBorder="1" applyAlignment="1" applyProtection="1"/>
    <xf numFmtId="0" fontId="0" fillId="2" borderId="1" xfId="0" applyFill="1" applyBorder="1" applyAlignment="1" applyProtection="1"/>
    <xf numFmtId="0" fontId="2" fillId="6" borderId="1" xfId="0" applyFont="1" applyFill="1" applyBorder="1" applyAlignment="1" applyProtection="1">
      <protection locked="0"/>
    </xf>
    <xf numFmtId="0" fontId="0" fillId="6" borderId="1" xfId="0" applyFill="1" applyBorder="1" applyAlignment="1" applyProtection="1">
      <protection locked="0"/>
    </xf>
    <xf numFmtId="0" fontId="2" fillId="0" borderId="0" xfId="0" applyFont="1" applyBorder="1" applyAlignment="1">
      <alignment wrapText="1"/>
    </xf>
    <xf numFmtId="0" fontId="0" fillId="0" borderId="0" xfId="0" applyBorder="1" applyAlignment="1">
      <alignment wrapText="1"/>
    </xf>
    <xf numFmtId="0" fontId="0" fillId="0" borderId="14" xfId="0" applyBorder="1" applyAlignment="1">
      <alignment wrapText="1"/>
    </xf>
    <xf numFmtId="0" fontId="0" fillId="0" borderId="13" xfId="0" applyFont="1" applyBorder="1" applyAlignment="1">
      <alignment horizontal="right" vertical="center" wrapText="1"/>
    </xf>
    <xf numFmtId="9" fontId="2" fillId="2" borderId="1" xfId="2" applyFont="1" applyFill="1" applyBorder="1" applyAlignment="1" applyProtection="1"/>
    <xf numFmtId="9" fontId="0" fillId="2" borderId="1" xfId="2" applyFont="1" applyFill="1" applyBorder="1" applyAlignment="1" applyProtection="1"/>
    <xf numFmtId="0" fontId="2" fillId="0" borderId="15" xfId="0" applyFont="1" applyBorder="1" applyAlignment="1">
      <alignment horizontal="left" vertical="center" wrapText="1"/>
    </xf>
    <xf numFmtId="0" fontId="0" fillId="0" borderId="0" xfId="0" applyBorder="1" applyAlignment="1">
      <alignment horizontal="left" vertical="center" wrapText="1"/>
    </xf>
    <xf numFmtId="0" fontId="2" fillId="0" borderId="15" xfId="0" applyFont="1" applyBorder="1" applyAlignment="1">
      <alignment wrapText="1"/>
    </xf>
    <xf numFmtId="0" fontId="0" fillId="0" borderId="0" xfId="0" applyBorder="1" applyAlignment="1">
      <alignment horizontal="left" wrapText="1"/>
    </xf>
    <xf numFmtId="0" fontId="2" fillId="0" borderId="0" xfId="0" applyFont="1" applyBorder="1" applyAlignment="1" applyProtection="1">
      <alignment wrapText="1"/>
    </xf>
    <xf numFmtId="0" fontId="0" fillId="0" borderId="14" xfId="0" applyBorder="1" applyAlignment="1" applyProtection="1">
      <alignment wrapText="1"/>
    </xf>
    <xf numFmtId="0" fontId="0" fillId="0" borderId="3" xfId="0" applyBorder="1" applyAlignment="1" applyProtection="1">
      <alignment wrapText="1"/>
    </xf>
    <xf numFmtId="0" fontId="0" fillId="0" borderId="5" xfId="0" applyBorder="1" applyAlignment="1" applyProtection="1">
      <alignment wrapText="1"/>
    </xf>
    <xf numFmtId="0" fontId="0" fillId="0" borderId="15" xfId="0" applyBorder="1" applyAlignment="1" applyProtection="1">
      <alignment wrapText="1"/>
    </xf>
    <xf numFmtId="0" fontId="0" fillId="0" borderId="14" xfId="0" applyFont="1" applyBorder="1" applyAlignment="1" applyProtection="1">
      <alignment wrapText="1"/>
    </xf>
    <xf numFmtId="0" fontId="0" fillId="0" borderId="15" xfId="0" applyFont="1" applyBorder="1" applyAlignment="1" applyProtection="1">
      <alignment horizontal="left" wrapText="1"/>
    </xf>
    <xf numFmtId="0" fontId="0" fillId="0" borderId="0" xfId="0" applyFont="1" applyBorder="1" applyAlignment="1" applyProtection="1">
      <alignment horizontal="left" wrapText="1"/>
    </xf>
    <xf numFmtId="0" fontId="0" fillId="0" borderId="14" xfId="0" applyFont="1" applyBorder="1" applyAlignment="1" applyProtection="1">
      <alignment horizontal="left" wrapText="1"/>
    </xf>
    <xf numFmtId="0" fontId="2" fillId="6" borderId="6" xfId="0" applyFont="1" applyFill="1" applyBorder="1" applyAlignment="1" applyProtection="1">
      <alignment vertical="top" wrapText="1"/>
      <protection locked="0"/>
    </xf>
    <xf numFmtId="0" fontId="2" fillId="6" borderId="2" xfId="0" applyFont="1" applyFill="1" applyBorder="1" applyAlignment="1" applyProtection="1">
      <alignment vertical="top" wrapText="1"/>
      <protection locked="0"/>
    </xf>
    <xf numFmtId="0" fontId="2" fillId="6" borderId="7" xfId="0" applyFont="1" applyFill="1" applyBorder="1" applyAlignment="1" applyProtection="1">
      <alignment vertical="top" wrapText="1"/>
      <protection locked="0"/>
    </xf>
    <xf numFmtId="0" fontId="0" fillId="6" borderId="6" xfId="0" applyFill="1" applyBorder="1" applyAlignment="1" applyProtection="1">
      <alignment vertical="top" wrapText="1"/>
      <protection locked="0"/>
    </xf>
    <xf numFmtId="0" fontId="0" fillId="6" borderId="7" xfId="0" applyFill="1" applyBorder="1" applyAlignment="1" applyProtection="1">
      <alignment vertical="top" wrapText="1"/>
      <protection locked="0"/>
    </xf>
    <xf numFmtId="0" fontId="5" fillId="2" borderId="6"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0" fillId="0" borderId="15"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14" xfId="0" applyFont="1" applyBorder="1" applyAlignment="1" applyProtection="1">
      <alignment horizontal="left" vertical="top" wrapText="1"/>
    </xf>
    <xf numFmtId="0" fontId="12" fillId="0" borderId="15" xfId="0" applyFont="1" applyFill="1" applyBorder="1" applyAlignment="1" applyProtection="1">
      <alignment vertical="center" wrapText="1"/>
    </xf>
    <xf numFmtId="0" fontId="2" fillId="0" borderId="0" xfId="0" applyFont="1" applyFill="1" applyBorder="1" applyAlignment="1" applyProtection="1">
      <alignment vertical="center"/>
    </xf>
    <xf numFmtId="0" fontId="2" fillId="0" borderId="14" xfId="0" applyFont="1" applyFill="1" applyBorder="1" applyAlignment="1" applyProtection="1">
      <alignment vertical="center"/>
    </xf>
    <xf numFmtId="0" fontId="4" fillId="0" borderId="8"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0" fontId="4" fillId="0" borderId="5" xfId="0" applyFont="1" applyFill="1" applyBorder="1" applyAlignment="1" applyProtection="1">
      <alignment horizontal="left" vertical="center" wrapText="1"/>
    </xf>
    <xf numFmtId="0" fontId="2" fillId="0" borderId="1" xfId="0" applyFont="1" applyBorder="1" applyAlignment="1">
      <alignment horizontal="center" vertical="center"/>
    </xf>
    <xf numFmtId="0" fontId="2" fillId="0" borderId="1" xfId="0" applyFont="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0" borderId="0" xfId="0" applyFont="1" applyBorder="1" applyAlignment="1" applyProtection="1">
      <alignment vertical="center" wrapText="1"/>
    </xf>
    <xf numFmtId="0" fontId="0" fillId="0" borderId="14" xfId="0" applyFont="1" applyBorder="1" applyAlignment="1" applyProtection="1">
      <alignment vertical="center" wrapText="1"/>
    </xf>
    <xf numFmtId="0" fontId="12" fillId="0" borderId="0" xfId="0" applyFont="1" applyFill="1" applyBorder="1" applyAlignment="1" applyProtection="1">
      <alignment vertical="center" wrapText="1"/>
    </xf>
    <xf numFmtId="0" fontId="4" fillId="0" borderId="0" xfId="0" applyFont="1" applyFill="1" applyBorder="1" applyAlignment="1" applyProtection="1">
      <alignment horizontal="left" vertical="center" wrapText="1"/>
    </xf>
    <xf numFmtId="0" fontId="2" fillId="0" borderId="1" xfId="0" applyFont="1" applyBorder="1" applyAlignment="1" applyProtection="1">
      <alignment vertical="top" wrapText="1"/>
    </xf>
    <xf numFmtId="0" fontId="0" fillId="0" borderId="1" xfId="0" applyBorder="1" applyAlignment="1" applyProtection="1"/>
    <xf numFmtId="0" fontId="2" fillId="0" borderId="1" xfId="0" applyFont="1" applyBorder="1" applyAlignment="1" applyProtection="1">
      <alignment horizontal="center" vertical="top" wrapText="1"/>
    </xf>
    <xf numFmtId="0" fontId="2" fillId="6" borderId="1" xfId="0" applyFont="1" applyFill="1" applyBorder="1" applyAlignment="1" applyProtection="1">
      <alignment vertical="top" wrapText="1"/>
      <protection locked="0"/>
    </xf>
    <xf numFmtId="0" fontId="0" fillId="6" borderId="1" xfId="0" applyFill="1" applyBorder="1" applyAlignment="1" applyProtection="1">
      <alignment vertical="top" wrapText="1"/>
      <protection locked="0"/>
    </xf>
    <xf numFmtId="0" fontId="0" fillId="6" borderId="1" xfId="0" applyFill="1" applyBorder="1" applyAlignment="1" applyProtection="1">
      <alignment horizontal="center" vertical="top" wrapText="1"/>
      <protection locked="0"/>
    </xf>
    <xf numFmtId="0" fontId="0" fillId="0" borderId="2" xfId="0" applyBorder="1" applyAlignment="1" applyProtection="1">
      <alignment horizontal="justify" vertical="top" wrapText="1"/>
    </xf>
    <xf numFmtId="0" fontId="0" fillId="0" borderId="2" xfId="0" applyFont="1" applyBorder="1" applyAlignment="1" applyProtection="1">
      <alignment horizontal="justify" vertical="top" wrapText="1"/>
    </xf>
    <xf numFmtId="0" fontId="0" fillId="0" borderId="7" xfId="0" applyFont="1" applyBorder="1" applyAlignment="1" applyProtection="1">
      <alignment horizontal="justify" vertical="top" wrapText="1"/>
    </xf>
    <xf numFmtId="0" fontId="5" fillId="2" borderId="6" xfId="0" applyFont="1" applyFill="1" applyBorder="1" applyAlignment="1" applyProtection="1">
      <alignment horizontal="center"/>
    </xf>
    <xf numFmtId="0" fontId="5" fillId="2" borderId="2" xfId="0" applyFont="1" applyFill="1" applyBorder="1" applyAlignment="1" applyProtection="1">
      <alignment horizontal="center"/>
    </xf>
    <xf numFmtId="0" fontId="0" fillId="0" borderId="7" xfId="0" applyBorder="1" applyAlignment="1">
      <alignment horizontal="center"/>
    </xf>
    <xf numFmtId="0" fontId="2" fillId="0" borderId="0" xfId="0" applyFont="1" applyAlignment="1" applyProtection="1">
      <alignment horizontal="justify"/>
    </xf>
    <xf numFmtId="0" fontId="0" fillId="0" borderId="0" xfId="0" applyAlignment="1">
      <alignment horizontal="justify"/>
    </xf>
    <xf numFmtId="0" fontId="2" fillId="0" borderId="6" xfId="0" applyFont="1" applyBorder="1" applyAlignment="1" applyProtection="1">
      <alignment horizontal="center" wrapText="1"/>
    </xf>
    <xf numFmtId="0" fontId="2" fillId="0" borderId="2" xfId="0" applyFont="1" applyBorder="1" applyAlignment="1" applyProtection="1">
      <alignment horizontal="center" wrapText="1"/>
    </xf>
    <xf numFmtId="0" fontId="2" fillId="0" borderId="7" xfId="0" applyFont="1" applyBorder="1" applyAlignment="1" applyProtection="1">
      <alignment horizontal="center" wrapText="1"/>
    </xf>
    <xf numFmtId="0" fontId="0" fillId="0" borderId="6" xfId="0" applyBorder="1" applyAlignment="1" applyProtection="1">
      <alignment horizontal="justify" vertical="top" wrapText="1"/>
    </xf>
    <xf numFmtId="0" fontId="0" fillId="0" borderId="2" xfId="0" applyBorder="1" applyAlignment="1">
      <alignment horizontal="justify" vertical="top" wrapText="1"/>
    </xf>
    <xf numFmtId="0" fontId="0" fillId="0" borderId="7" xfId="0" applyBorder="1" applyAlignment="1">
      <alignment horizontal="justify" vertical="top" wrapText="1"/>
    </xf>
    <xf numFmtId="0" fontId="2" fillId="0" borderId="9" xfId="0" applyFont="1" applyBorder="1" applyAlignment="1" applyProtection="1">
      <alignment horizontal="center" vertical="top" wrapText="1"/>
    </xf>
    <xf numFmtId="0" fontId="0" fillId="0" borderId="4" xfId="0" applyBorder="1" applyAlignment="1">
      <alignment horizontal="center" vertical="top" wrapText="1"/>
    </xf>
    <xf numFmtId="0" fontId="0" fillId="0" borderId="6" xfId="0" applyBorder="1" applyAlignment="1" applyProtection="1">
      <alignment horizontal="right" vertical="top" wrapText="1"/>
    </xf>
    <xf numFmtId="0" fontId="0" fillId="0" borderId="2" xfId="0" applyBorder="1" applyAlignment="1">
      <alignment horizontal="right"/>
    </xf>
    <xf numFmtId="0" fontId="0" fillId="0" borderId="7" xfId="0" applyBorder="1" applyAlignment="1">
      <alignment horizontal="right"/>
    </xf>
    <xf numFmtId="0" fontId="2" fillId="0" borderId="6" xfId="0" applyFont="1" applyBorder="1" applyAlignment="1" applyProtection="1">
      <alignment horizontal="right" vertical="top" wrapText="1"/>
    </xf>
    <xf numFmtId="0" fontId="2" fillId="0" borderId="2" xfId="0" applyFont="1" applyBorder="1" applyAlignment="1">
      <alignment horizontal="right"/>
    </xf>
    <xf numFmtId="0" fontId="2" fillId="0" borderId="7" xfId="0" applyFont="1" applyBorder="1" applyAlignment="1">
      <alignment horizontal="right"/>
    </xf>
    <xf numFmtId="0" fontId="0" fillId="0" borderId="6" xfId="0" applyFont="1" applyBorder="1" applyAlignment="1" applyProtection="1">
      <alignment horizontal="right" vertical="top" wrapText="1"/>
    </xf>
    <xf numFmtId="0" fontId="0" fillId="0" borderId="2" xfId="0" applyFont="1" applyBorder="1" applyAlignment="1">
      <alignment horizontal="right" vertical="top" wrapText="1"/>
    </xf>
    <xf numFmtId="0" fontId="0" fillId="0" borderId="7" xfId="0" applyFont="1" applyBorder="1" applyAlignment="1">
      <alignment horizontal="right"/>
    </xf>
    <xf numFmtId="0" fontId="4" fillId="0" borderId="17" xfId="0" applyFont="1" applyBorder="1"/>
    <xf numFmtId="165" fontId="4" fillId="8" borderId="5" xfId="0" applyNumberFormat="1" applyFont="1" applyFill="1" applyBorder="1"/>
    <xf numFmtId="49" fontId="4" fillId="8" borderId="5" xfId="0" applyNumberFormat="1" applyFont="1" applyFill="1" applyBorder="1"/>
    <xf numFmtId="0" fontId="4" fillId="0" borderId="18" xfId="0" applyFont="1" applyBorder="1"/>
    <xf numFmtId="0" fontId="0" fillId="0" borderId="18" xfId="0" applyBorder="1"/>
    <xf numFmtId="0" fontId="0" fillId="0" borderId="19" xfId="0" applyBorder="1"/>
  </cellXfs>
  <cellStyles count="4">
    <cellStyle name="Currency" xfId="1" builtinId="4"/>
    <cellStyle name="Hyperlink" xfId="3" builtinId="8"/>
    <cellStyle name="Normal" xfId="0" builtinId="0"/>
    <cellStyle name="Percent" xfId="2" builtinId="5"/>
  </cellStyles>
  <dxfs count="7">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22</xdr:row>
      <xdr:rowOff>184150</xdr:rowOff>
    </xdr:from>
    <xdr:to>
      <xdr:col>0</xdr:col>
      <xdr:colOff>428625</xdr:colOff>
      <xdr:row>22</xdr:row>
      <xdr:rowOff>546100</xdr:rowOff>
    </xdr:to>
    <xdr:pic>
      <xdr:nvPicPr>
        <xdr:cNvPr id="2" name="Picture 1" descr="ist2_4789587-paper-clip-icon.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7512050"/>
          <a:ext cx="390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29</xdr:row>
      <xdr:rowOff>251113</xdr:rowOff>
    </xdr:from>
    <xdr:to>
      <xdr:col>0</xdr:col>
      <xdr:colOff>390525</xdr:colOff>
      <xdr:row>29</xdr:row>
      <xdr:rowOff>613063</xdr:rowOff>
    </xdr:to>
    <xdr:pic>
      <xdr:nvPicPr>
        <xdr:cNvPr id="2" name="Picture 1" descr="ist2_4789587-paper-clip-icon.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87931"/>
          <a:ext cx="390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garoo\sections\hmhm\Applications\Application_Materials\ESG\2019-2020%20ESG%20Application\2019%20Draft%20Ap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hared_databases\ESGAppTest\Volume%204%20Emergency%20Shel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pplicantInfo"/>
      <sheetName val="1-NonProfit Organization"/>
      <sheetName val="1-Disclosures"/>
      <sheetName val="1-Past Participation"/>
      <sheetName val="1-Cash Reserve"/>
      <sheetName val="1-Administrative"/>
      <sheetName val="2-TBRA Funding Request"/>
      <sheetName val="2-TBRA Matching Funds"/>
      <sheetName val="2-TBRA Service Area"/>
      <sheetName val="2-TBRA Marketing Plan"/>
      <sheetName val="2-TBRA Resolution"/>
      <sheetName val="2-TBRA Questionnaire"/>
      <sheetName val="2-Self-Sufficiency Plan"/>
      <sheetName val="2-Previous HOME Award"/>
      <sheetName val="2-Expanded Services"/>
      <sheetName val="2-Previous Monitoring"/>
      <sheetName val="2-LAP"/>
      <sheetName val="2-Income Training"/>
      <sheetName val="2-No TDHCA Properties"/>
      <sheetName val="2-Income Restrictions"/>
      <sheetName val="2-Priority Communities"/>
      <sheetName val="2-Applicant Certification"/>
      <sheetName val="2-Checklist and Score"/>
      <sheetName val="1-Checklist"/>
      <sheetName val="Lists"/>
      <sheetName val="applicationlvldata"/>
      <sheetName val="MatchData"/>
      <sheetName val="AreaSrvd"/>
      <sheetName val="NPBoardInfo"/>
      <sheetName val="Extras"/>
      <sheetName val="ApplicantStaf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Yes</v>
          </cell>
        </row>
        <row r="2">
          <cell r="A2" t="str">
            <v>No</v>
          </cell>
        </row>
        <row r="30">
          <cell r="A30" t="str">
            <v>Applicant</v>
          </cell>
        </row>
        <row r="31">
          <cell r="A31" t="str">
            <v>Other</v>
          </cell>
        </row>
        <row r="35">
          <cell r="A35" t="str">
            <v>ANDERSON</v>
          </cell>
        </row>
        <row r="36">
          <cell r="A36" t="str">
            <v>ANDREWS</v>
          </cell>
        </row>
        <row r="37">
          <cell r="A37" t="str">
            <v>ANGELINA</v>
          </cell>
        </row>
        <row r="38">
          <cell r="A38" t="str">
            <v>ARANSAS</v>
          </cell>
        </row>
        <row r="39">
          <cell r="A39" t="str">
            <v>ARCHER</v>
          </cell>
        </row>
        <row r="40">
          <cell r="A40" t="str">
            <v>ARMSTRONG</v>
          </cell>
        </row>
        <row r="41">
          <cell r="A41" t="str">
            <v>ATASCOSA</v>
          </cell>
        </row>
        <row r="42">
          <cell r="A42" t="str">
            <v>AUSTIN</v>
          </cell>
        </row>
        <row r="43">
          <cell r="A43" t="str">
            <v>BAILEY</v>
          </cell>
        </row>
        <row r="44">
          <cell r="A44" t="str">
            <v>BANDERA</v>
          </cell>
        </row>
        <row r="45">
          <cell r="A45" t="str">
            <v>BASTROP</v>
          </cell>
        </row>
        <row r="46">
          <cell r="A46" t="str">
            <v>BAYLOR</v>
          </cell>
        </row>
        <row r="47">
          <cell r="A47" t="str">
            <v>BEE</v>
          </cell>
        </row>
        <row r="48">
          <cell r="A48" t="str">
            <v>BELL</v>
          </cell>
        </row>
        <row r="49">
          <cell r="A49" t="str">
            <v>BEXAR</v>
          </cell>
        </row>
        <row r="50">
          <cell r="A50" t="str">
            <v>BLANCO</v>
          </cell>
        </row>
        <row r="51">
          <cell r="A51" t="str">
            <v>BORDEN</v>
          </cell>
        </row>
        <row r="52">
          <cell r="A52" t="str">
            <v>BOSQUE</v>
          </cell>
        </row>
        <row r="53">
          <cell r="A53" t="str">
            <v>BOWIE</v>
          </cell>
        </row>
        <row r="54">
          <cell r="A54" t="str">
            <v>BRAZORIA</v>
          </cell>
        </row>
        <row r="55">
          <cell r="A55" t="str">
            <v>BRAZOS</v>
          </cell>
        </row>
        <row r="56">
          <cell r="A56" t="str">
            <v>BREWSTER</v>
          </cell>
        </row>
        <row r="57">
          <cell r="A57" t="str">
            <v>BRISCOE</v>
          </cell>
        </row>
        <row r="58">
          <cell r="A58" t="str">
            <v>BROOKS</v>
          </cell>
        </row>
        <row r="59">
          <cell r="A59" t="str">
            <v>BROWN</v>
          </cell>
        </row>
        <row r="60">
          <cell r="A60" t="str">
            <v>BURLESON</v>
          </cell>
        </row>
        <row r="61">
          <cell r="A61" t="str">
            <v>BURNET</v>
          </cell>
        </row>
        <row r="62">
          <cell r="A62" t="str">
            <v>CALDWELL</v>
          </cell>
        </row>
        <row r="63">
          <cell r="A63" t="str">
            <v>CALHOUN</v>
          </cell>
        </row>
        <row r="64">
          <cell r="A64" t="str">
            <v>CALLAHAN</v>
          </cell>
        </row>
        <row r="65">
          <cell r="A65" t="str">
            <v>CAMERON</v>
          </cell>
        </row>
        <row r="66">
          <cell r="A66" t="str">
            <v>CAMP</v>
          </cell>
        </row>
        <row r="67">
          <cell r="A67" t="str">
            <v>CARSON</v>
          </cell>
        </row>
        <row r="68">
          <cell r="A68" t="str">
            <v>CASS</v>
          </cell>
        </row>
        <row r="69">
          <cell r="A69" t="str">
            <v>CASTRO</v>
          </cell>
        </row>
        <row r="70">
          <cell r="A70" t="str">
            <v>CHAMBERS</v>
          </cell>
        </row>
        <row r="71">
          <cell r="A71" t="str">
            <v>CHEROKEE</v>
          </cell>
        </row>
        <row r="72">
          <cell r="A72" t="str">
            <v>CHILDRESS</v>
          </cell>
        </row>
        <row r="73">
          <cell r="A73" t="str">
            <v>CLAY</v>
          </cell>
        </row>
        <row r="74">
          <cell r="A74" t="str">
            <v>COCHRAN</v>
          </cell>
        </row>
        <row r="75">
          <cell r="A75" t="str">
            <v>COKE</v>
          </cell>
        </row>
        <row r="76">
          <cell r="A76" t="str">
            <v>COLEMAN</v>
          </cell>
        </row>
        <row r="77">
          <cell r="A77" t="str">
            <v>COLLIN</v>
          </cell>
        </row>
        <row r="78">
          <cell r="A78" t="str">
            <v>COLLINGSWORTH</v>
          </cell>
        </row>
        <row r="79">
          <cell r="A79" t="str">
            <v>COLORADO</v>
          </cell>
        </row>
        <row r="80">
          <cell r="A80" t="str">
            <v>COMAL</v>
          </cell>
        </row>
        <row r="81">
          <cell r="A81" t="str">
            <v>COMANCHE</v>
          </cell>
        </row>
        <row r="82">
          <cell r="A82" t="str">
            <v>CONCHO</v>
          </cell>
        </row>
        <row r="83">
          <cell r="A83" t="str">
            <v>COOKE</v>
          </cell>
        </row>
        <row r="84">
          <cell r="A84" t="str">
            <v>CORYELL</v>
          </cell>
        </row>
        <row r="85">
          <cell r="A85" t="str">
            <v>COTTLE</v>
          </cell>
        </row>
        <row r="86">
          <cell r="A86" t="str">
            <v>CRANE</v>
          </cell>
        </row>
        <row r="87">
          <cell r="A87" t="str">
            <v>CROCKETT</v>
          </cell>
        </row>
        <row r="88">
          <cell r="A88" t="str">
            <v>CROSBY</v>
          </cell>
        </row>
        <row r="89">
          <cell r="A89" t="str">
            <v>CULBERSON</v>
          </cell>
        </row>
        <row r="90">
          <cell r="A90" t="str">
            <v>DALLAM</v>
          </cell>
        </row>
        <row r="91">
          <cell r="A91" t="str">
            <v>DALLAS</v>
          </cell>
        </row>
        <row r="92">
          <cell r="A92" t="str">
            <v>DAWSON</v>
          </cell>
        </row>
        <row r="93">
          <cell r="A93" t="str">
            <v>DEAF SMITH</v>
          </cell>
        </row>
        <row r="94">
          <cell r="A94" t="str">
            <v>DELTA</v>
          </cell>
        </row>
        <row r="95">
          <cell r="A95" t="str">
            <v>DENTON</v>
          </cell>
        </row>
        <row r="96">
          <cell r="A96" t="str">
            <v>DE WITT</v>
          </cell>
        </row>
        <row r="97">
          <cell r="A97" t="str">
            <v>DICKENS</v>
          </cell>
        </row>
        <row r="98">
          <cell r="A98" t="str">
            <v>DIMMIT</v>
          </cell>
        </row>
        <row r="99">
          <cell r="A99" t="str">
            <v>DONLEY</v>
          </cell>
        </row>
        <row r="100">
          <cell r="A100" t="str">
            <v>DUVAL</v>
          </cell>
        </row>
        <row r="101">
          <cell r="A101" t="str">
            <v>EASTLAND</v>
          </cell>
        </row>
        <row r="102">
          <cell r="A102" t="str">
            <v>ECTOR</v>
          </cell>
        </row>
        <row r="103">
          <cell r="A103" t="str">
            <v>EDWARDS</v>
          </cell>
        </row>
        <row r="104">
          <cell r="A104" t="str">
            <v>ELLIS</v>
          </cell>
        </row>
        <row r="105">
          <cell r="A105" t="str">
            <v>EL PASO</v>
          </cell>
        </row>
        <row r="106">
          <cell r="A106" t="str">
            <v>ERATH</v>
          </cell>
        </row>
        <row r="107">
          <cell r="A107" t="str">
            <v>FALLS</v>
          </cell>
        </row>
        <row r="108">
          <cell r="A108" t="str">
            <v>FANNIN</v>
          </cell>
        </row>
        <row r="109">
          <cell r="A109" t="str">
            <v>FAYETTE</v>
          </cell>
        </row>
        <row r="110">
          <cell r="A110" t="str">
            <v>FISHER</v>
          </cell>
        </row>
        <row r="111">
          <cell r="A111" t="str">
            <v>FLOYD</v>
          </cell>
        </row>
        <row r="112">
          <cell r="A112" t="str">
            <v>FOARD</v>
          </cell>
        </row>
        <row r="113">
          <cell r="A113" t="str">
            <v>FORT BEND</v>
          </cell>
        </row>
        <row r="114">
          <cell r="A114" t="str">
            <v>FRANKLIN</v>
          </cell>
        </row>
        <row r="115">
          <cell r="A115" t="str">
            <v>FREESTONE</v>
          </cell>
        </row>
        <row r="116">
          <cell r="A116" t="str">
            <v>FRIO</v>
          </cell>
        </row>
        <row r="117">
          <cell r="A117" t="str">
            <v>GAINES</v>
          </cell>
        </row>
        <row r="118">
          <cell r="A118" t="str">
            <v>GALVESTON</v>
          </cell>
        </row>
        <row r="119">
          <cell r="A119" t="str">
            <v>GARZA</v>
          </cell>
        </row>
        <row r="120">
          <cell r="A120" t="str">
            <v>GILLESPIE</v>
          </cell>
        </row>
        <row r="121">
          <cell r="A121" t="str">
            <v>GLASSCOCK</v>
          </cell>
        </row>
        <row r="122">
          <cell r="A122" t="str">
            <v>GOLIAD</v>
          </cell>
        </row>
        <row r="123">
          <cell r="A123" t="str">
            <v>GONZALES</v>
          </cell>
        </row>
        <row r="124">
          <cell r="A124" t="str">
            <v>GRAY</v>
          </cell>
        </row>
        <row r="125">
          <cell r="A125" t="str">
            <v>GRAYSON</v>
          </cell>
        </row>
        <row r="126">
          <cell r="A126" t="str">
            <v>GREGG</v>
          </cell>
        </row>
        <row r="127">
          <cell r="A127" t="str">
            <v>GRIMES</v>
          </cell>
        </row>
        <row r="128">
          <cell r="A128" t="str">
            <v>GUADALUPE</v>
          </cell>
        </row>
        <row r="129">
          <cell r="A129" t="str">
            <v>HALE</v>
          </cell>
        </row>
        <row r="130">
          <cell r="A130" t="str">
            <v>HALL</v>
          </cell>
        </row>
        <row r="131">
          <cell r="A131" t="str">
            <v>HAMILTON</v>
          </cell>
        </row>
        <row r="132">
          <cell r="A132" t="str">
            <v>HANSFORD</v>
          </cell>
        </row>
        <row r="133">
          <cell r="A133" t="str">
            <v>HARDEMAN</v>
          </cell>
        </row>
        <row r="134">
          <cell r="A134" t="str">
            <v>HARDIN</v>
          </cell>
        </row>
        <row r="135">
          <cell r="A135" t="str">
            <v>HARRIS</v>
          </cell>
        </row>
        <row r="136">
          <cell r="A136" t="str">
            <v>HARRISON</v>
          </cell>
        </row>
        <row r="137">
          <cell r="A137" t="str">
            <v>HARTLEY</v>
          </cell>
        </row>
        <row r="138">
          <cell r="A138" t="str">
            <v>HASKELL</v>
          </cell>
        </row>
        <row r="139">
          <cell r="A139" t="str">
            <v>HAYS</v>
          </cell>
        </row>
        <row r="140">
          <cell r="A140" t="str">
            <v>HEMPHILL</v>
          </cell>
        </row>
        <row r="141">
          <cell r="A141" t="str">
            <v>HENDERSON</v>
          </cell>
        </row>
        <row r="142">
          <cell r="A142" t="str">
            <v>HIDALGO</v>
          </cell>
        </row>
        <row r="143">
          <cell r="A143" t="str">
            <v>HILL</v>
          </cell>
        </row>
        <row r="144">
          <cell r="A144" t="str">
            <v>HOCKLEY</v>
          </cell>
        </row>
        <row r="145">
          <cell r="A145" t="str">
            <v>HOOD</v>
          </cell>
        </row>
        <row r="146">
          <cell r="A146" t="str">
            <v>HOPKINS</v>
          </cell>
        </row>
        <row r="147">
          <cell r="A147" t="str">
            <v>HOUSTON</v>
          </cell>
        </row>
        <row r="148">
          <cell r="A148" t="str">
            <v>HOWARD</v>
          </cell>
        </row>
        <row r="149">
          <cell r="A149" t="str">
            <v>HUDSPETH</v>
          </cell>
        </row>
        <row r="150">
          <cell r="A150" t="str">
            <v>HUNT</v>
          </cell>
        </row>
        <row r="151">
          <cell r="A151" t="str">
            <v>HUTCHINSON</v>
          </cell>
        </row>
        <row r="152">
          <cell r="A152" t="str">
            <v>IRION</v>
          </cell>
        </row>
        <row r="153">
          <cell r="A153" t="str">
            <v>JACK</v>
          </cell>
        </row>
        <row r="154">
          <cell r="A154" t="str">
            <v>JACKSON</v>
          </cell>
        </row>
        <row r="155">
          <cell r="A155" t="str">
            <v>JASPER</v>
          </cell>
        </row>
        <row r="156">
          <cell r="A156" t="str">
            <v>JEFF DAVIS</v>
          </cell>
        </row>
        <row r="157">
          <cell r="A157" t="str">
            <v>JEFFERSON</v>
          </cell>
        </row>
        <row r="158">
          <cell r="A158" t="str">
            <v>JIM HOGG</v>
          </cell>
        </row>
        <row r="159">
          <cell r="A159" t="str">
            <v>JIM WELLS</v>
          </cell>
        </row>
        <row r="160">
          <cell r="A160" t="str">
            <v>JOHNSON</v>
          </cell>
        </row>
        <row r="161">
          <cell r="A161" t="str">
            <v>JONES</v>
          </cell>
        </row>
        <row r="162">
          <cell r="A162" t="str">
            <v>KARNES</v>
          </cell>
        </row>
        <row r="163">
          <cell r="A163" t="str">
            <v>KAUFMAN</v>
          </cell>
        </row>
        <row r="164">
          <cell r="A164" t="str">
            <v>KENDALL</v>
          </cell>
        </row>
        <row r="165">
          <cell r="A165" t="str">
            <v>KENEDY</v>
          </cell>
        </row>
        <row r="166">
          <cell r="A166" t="str">
            <v>KENT</v>
          </cell>
        </row>
        <row r="167">
          <cell r="A167" t="str">
            <v>KERR</v>
          </cell>
        </row>
        <row r="168">
          <cell r="A168" t="str">
            <v>KIMBLE</v>
          </cell>
        </row>
        <row r="169">
          <cell r="A169" t="str">
            <v>KING</v>
          </cell>
        </row>
        <row r="170">
          <cell r="A170" t="str">
            <v>KINNEY</v>
          </cell>
        </row>
        <row r="171">
          <cell r="A171" t="str">
            <v>KLEBERG</v>
          </cell>
        </row>
        <row r="172">
          <cell r="A172" t="str">
            <v>KNOX</v>
          </cell>
        </row>
        <row r="173">
          <cell r="A173" t="str">
            <v>LAMAR</v>
          </cell>
        </row>
        <row r="174">
          <cell r="A174" t="str">
            <v>LAMB</v>
          </cell>
        </row>
        <row r="175">
          <cell r="A175" t="str">
            <v>LAMPASAS</v>
          </cell>
        </row>
        <row r="176">
          <cell r="A176" t="str">
            <v>LA SALLE</v>
          </cell>
        </row>
        <row r="177">
          <cell r="A177" t="str">
            <v>LAVACA</v>
          </cell>
        </row>
        <row r="178">
          <cell r="A178" t="str">
            <v>LEE</v>
          </cell>
        </row>
        <row r="179">
          <cell r="A179" t="str">
            <v>LEON</v>
          </cell>
        </row>
        <row r="180">
          <cell r="A180" t="str">
            <v>LIBERTY</v>
          </cell>
        </row>
        <row r="181">
          <cell r="A181" t="str">
            <v>LIMESTONE</v>
          </cell>
        </row>
        <row r="182">
          <cell r="A182" t="str">
            <v>LIPSCOMB</v>
          </cell>
        </row>
        <row r="183">
          <cell r="A183" t="str">
            <v>LIVE OAK</v>
          </cell>
        </row>
        <row r="184">
          <cell r="A184" t="str">
            <v>LLANO</v>
          </cell>
        </row>
        <row r="185">
          <cell r="A185" t="str">
            <v>LOVING</v>
          </cell>
        </row>
        <row r="186">
          <cell r="A186" t="str">
            <v>LUBBOCK</v>
          </cell>
        </row>
        <row r="187">
          <cell r="A187" t="str">
            <v>LYNN</v>
          </cell>
        </row>
        <row r="188">
          <cell r="A188" t="str">
            <v>MCCULLOCH</v>
          </cell>
        </row>
        <row r="189">
          <cell r="A189" t="str">
            <v>MCLENNAN</v>
          </cell>
        </row>
        <row r="190">
          <cell r="A190" t="str">
            <v>MCMULLEN</v>
          </cell>
        </row>
        <row r="191">
          <cell r="A191" t="str">
            <v>MADISON</v>
          </cell>
        </row>
        <row r="192">
          <cell r="A192" t="str">
            <v>MARION</v>
          </cell>
        </row>
        <row r="193">
          <cell r="A193" t="str">
            <v>MARTIN</v>
          </cell>
        </row>
        <row r="194">
          <cell r="A194" t="str">
            <v>MASON</v>
          </cell>
        </row>
        <row r="195">
          <cell r="A195" t="str">
            <v>MATAGORDA</v>
          </cell>
        </row>
        <row r="196">
          <cell r="A196" t="str">
            <v>MAVERICK</v>
          </cell>
        </row>
        <row r="197">
          <cell r="A197" t="str">
            <v>MEDINA</v>
          </cell>
        </row>
        <row r="198">
          <cell r="A198" t="str">
            <v>MENARD</v>
          </cell>
        </row>
        <row r="199">
          <cell r="A199" t="str">
            <v>MIDLAND</v>
          </cell>
        </row>
        <row r="200">
          <cell r="A200" t="str">
            <v>MILAM</v>
          </cell>
        </row>
        <row r="201">
          <cell r="A201" t="str">
            <v>MILLS</v>
          </cell>
        </row>
        <row r="202">
          <cell r="A202" t="str">
            <v>MITCHELL</v>
          </cell>
        </row>
        <row r="203">
          <cell r="A203" t="str">
            <v>MONTAGUE</v>
          </cell>
        </row>
        <row r="204">
          <cell r="A204" t="str">
            <v>MONTGOMERY</v>
          </cell>
        </row>
        <row r="205">
          <cell r="A205" t="str">
            <v>MOORE</v>
          </cell>
        </row>
        <row r="206">
          <cell r="A206" t="str">
            <v>MORRIS</v>
          </cell>
        </row>
        <row r="207">
          <cell r="A207" t="str">
            <v>MOTLEY</v>
          </cell>
        </row>
        <row r="208">
          <cell r="A208" t="str">
            <v>NACOGDOCHES</v>
          </cell>
        </row>
        <row r="209">
          <cell r="A209" t="str">
            <v>NAVARRO</v>
          </cell>
        </row>
        <row r="210">
          <cell r="A210" t="str">
            <v>NEWTON</v>
          </cell>
        </row>
        <row r="211">
          <cell r="A211" t="str">
            <v>NOLAN</v>
          </cell>
        </row>
        <row r="212">
          <cell r="A212" t="str">
            <v>NUECES</v>
          </cell>
        </row>
        <row r="213">
          <cell r="A213" t="str">
            <v>OCHILTREE</v>
          </cell>
        </row>
        <row r="214">
          <cell r="A214" t="str">
            <v>OLDHAM</v>
          </cell>
        </row>
        <row r="215">
          <cell r="A215" t="str">
            <v>ORANGE</v>
          </cell>
        </row>
        <row r="216">
          <cell r="A216" t="str">
            <v>PALO PINTO</v>
          </cell>
        </row>
        <row r="217">
          <cell r="A217" t="str">
            <v>PANOLA</v>
          </cell>
        </row>
        <row r="218">
          <cell r="A218" t="str">
            <v>PARKER</v>
          </cell>
        </row>
        <row r="219">
          <cell r="A219" t="str">
            <v>PARMER</v>
          </cell>
        </row>
        <row r="220">
          <cell r="A220" t="str">
            <v>PECOS</v>
          </cell>
        </row>
        <row r="221">
          <cell r="A221" t="str">
            <v>POLK</v>
          </cell>
        </row>
        <row r="222">
          <cell r="A222" t="str">
            <v>POTTER</v>
          </cell>
        </row>
        <row r="223">
          <cell r="A223" t="str">
            <v>PRESIDIO</v>
          </cell>
        </row>
        <row r="224">
          <cell r="A224" t="str">
            <v>RAINS</v>
          </cell>
        </row>
        <row r="225">
          <cell r="A225" t="str">
            <v>RANDALL</v>
          </cell>
        </row>
        <row r="226">
          <cell r="A226" t="str">
            <v>REAGAN</v>
          </cell>
        </row>
        <row r="227">
          <cell r="A227" t="str">
            <v>REAL</v>
          </cell>
        </row>
        <row r="228">
          <cell r="A228" t="str">
            <v>RED RIVER</v>
          </cell>
        </row>
        <row r="229">
          <cell r="A229" t="str">
            <v>REEVES</v>
          </cell>
        </row>
        <row r="230">
          <cell r="A230" t="str">
            <v>REFUGIO</v>
          </cell>
        </row>
        <row r="231">
          <cell r="A231" t="str">
            <v>ROBERTS</v>
          </cell>
        </row>
        <row r="232">
          <cell r="A232" t="str">
            <v>ROBERTSON</v>
          </cell>
        </row>
        <row r="233">
          <cell r="A233" t="str">
            <v>ROCKWALL</v>
          </cell>
        </row>
        <row r="234">
          <cell r="A234" t="str">
            <v>RUNNELS</v>
          </cell>
        </row>
        <row r="235">
          <cell r="A235" t="str">
            <v>RUSK</v>
          </cell>
        </row>
        <row r="236">
          <cell r="A236" t="str">
            <v>SABINE</v>
          </cell>
        </row>
        <row r="237">
          <cell r="A237" t="str">
            <v>SAN AUGUSTINE</v>
          </cell>
        </row>
        <row r="238">
          <cell r="A238" t="str">
            <v>SAN JACINTO</v>
          </cell>
        </row>
        <row r="239">
          <cell r="A239" t="str">
            <v>SAN PATRICIO</v>
          </cell>
        </row>
        <row r="240">
          <cell r="A240" t="str">
            <v>SAN SABA</v>
          </cell>
        </row>
        <row r="241">
          <cell r="A241" t="str">
            <v>SCHLEICHER</v>
          </cell>
        </row>
        <row r="242">
          <cell r="A242" t="str">
            <v>SCURRY</v>
          </cell>
        </row>
        <row r="243">
          <cell r="A243" t="str">
            <v>SHACKELFORD</v>
          </cell>
        </row>
        <row r="244">
          <cell r="A244" t="str">
            <v>SHELBY</v>
          </cell>
        </row>
        <row r="245">
          <cell r="A245" t="str">
            <v>SHERMAN</v>
          </cell>
        </row>
        <row r="246">
          <cell r="A246" t="str">
            <v>SMITH</v>
          </cell>
        </row>
        <row r="247">
          <cell r="A247" t="str">
            <v>SOMERVELL</v>
          </cell>
        </row>
        <row r="248">
          <cell r="A248" t="str">
            <v>STARR</v>
          </cell>
        </row>
        <row r="249">
          <cell r="A249" t="str">
            <v>STEPHENS</v>
          </cell>
        </row>
        <row r="250">
          <cell r="A250" t="str">
            <v>STERLING</v>
          </cell>
        </row>
        <row r="251">
          <cell r="A251" t="str">
            <v>STONEWALL</v>
          </cell>
        </row>
        <row r="252">
          <cell r="A252" t="str">
            <v>SUTTON</v>
          </cell>
        </row>
        <row r="253">
          <cell r="A253" t="str">
            <v>SWISHER</v>
          </cell>
        </row>
        <row r="254">
          <cell r="A254" t="str">
            <v>TARRANT</v>
          </cell>
        </row>
        <row r="255">
          <cell r="A255" t="str">
            <v>TAYLOR</v>
          </cell>
        </row>
        <row r="256">
          <cell r="A256" t="str">
            <v>TERRELL</v>
          </cell>
        </row>
        <row r="257">
          <cell r="A257" t="str">
            <v>TERRY</v>
          </cell>
        </row>
        <row r="258">
          <cell r="A258" t="str">
            <v>THROCKMORTON</v>
          </cell>
        </row>
        <row r="259">
          <cell r="A259" t="str">
            <v>TITUS</v>
          </cell>
        </row>
        <row r="260">
          <cell r="A260" t="str">
            <v>TOM GREEN</v>
          </cell>
        </row>
        <row r="261">
          <cell r="A261" t="str">
            <v>TRAVIS</v>
          </cell>
        </row>
        <row r="262">
          <cell r="A262" t="str">
            <v>TRINITY</v>
          </cell>
        </row>
        <row r="263">
          <cell r="A263" t="str">
            <v>TYLER</v>
          </cell>
        </row>
        <row r="264">
          <cell r="A264" t="str">
            <v>UPSHUR</v>
          </cell>
        </row>
        <row r="265">
          <cell r="A265" t="str">
            <v>UPTON</v>
          </cell>
        </row>
        <row r="266">
          <cell r="A266" t="str">
            <v>UVALDE</v>
          </cell>
        </row>
        <row r="267">
          <cell r="A267" t="str">
            <v>VAL VERDE</v>
          </cell>
        </row>
        <row r="268">
          <cell r="A268" t="str">
            <v>VAN ZANDT</v>
          </cell>
        </row>
        <row r="269">
          <cell r="A269" t="str">
            <v>VICTORIA</v>
          </cell>
        </row>
        <row r="270">
          <cell r="A270" t="str">
            <v>WALKER</v>
          </cell>
        </row>
        <row r="271">
          <cell r="A271" t="str">
            <v>WALLER</v>
          </cell>
        </row>
        <row r="272">
          <cell r="A272" t="str">
            <v>WARD</v>
          </cell>
        </row>
        <row r="273">
          <cell r="A273" t="str">
            <v>WASHINGTON</v>
          </cell>
        </row>
        <row r="274">
          <cell r="A274" t="str">
            <v>WEBB</v>
          </cell>
        </row>
        <row r="275">
          <cell r="A275" t="str">
            <v>WHARTON</v>
          </cell>
        </row>
        <row r="276">
          <cell r="A276" t="str">
            <v>WHEELER</v>
          </cell>
        </row>
        <row r="277">
          <cell r="A277" t="str">
            <v>WICHITA</v>
          </cell>
        </row>
        <row r="278">
          <cell r="A278" t="str">
            <v>WILBARGER</v>
          </cell>
        </row>
        <row r="279">
          <cell r="A279" t="str">
            <v>WILLACY</v>
          </cell>
        </row>
        <row r="280">
          <cell r="A280" t="str">
            <v>WILLIAMSON</v>
          </cell>
        </row>
        <row r="281">
          <cell r="A281" t="str">
            <v>WILSON</v>
          </cell>
        </row>
        <row r="282">
          <cell r="A282" t="str">
            <v>WINKLER</v>
          </cell>
        </row>
        <row r="283">
          <cell r="A283" t="str">
            <v>WISE</v>
          </cell>
        </row>
        <row r="284">
          <cell r="A284" t="str">
            <v>WOOD</v>
          </cell>
        </row>
        <row r="285">
          <cell r="A285" t="str">
            <v>YOAKUM</v>
          </cell>
        </row>
        <row r="286">
          <cell r="A286" t="str">
            <v>YOUNG</v>
          </cell>
        </row>
        <row r="287">
          <cell r="A287" t="str">
            <v>ZAPATA</v>
          </cell>
        </row>
        <row r="288">
          <cell r="A288" t="str">
            <v>ZAVALA</v>
          </cell>
        </row>
        <row r="291">
          <cell r="A291" t="str">
            <v>January</v>
          </cell>
        </row>
        <row r="292">
          <cell r="A292" t="str">
            <v>February</v>
          </cell>
        </row>
        <row r="293">
          <cell r="A293" t="str">
            <v>March</v>
          </cell>
        </row>
        <row r="294">
          <cell r="A294" t="str">
            <v>April</v>
          </cell>
        </row>
        <row r="295">
          <cell r="A295" t="str">
            <v xml:space="preserve">May </v>
          </cell>
        </row>
        <row r="296">
          <cell r="A296" t="str">
            <v>June</v>
          </cell>
        </row>
        <row r="297">
          <cell r="A297" t="str">
            <v>July</v>
          </cell>
        </row>
        <row r="298">
          <cell r="A298" t="str">
            <v>August</v>
          </cell>
        </row>
        <row r="299">
          <cell r="A299" t="str">
            <v>September</v>
          </cell>
        </row>
        <row r="300">
          <cell r="A300" t="str">
            <v>October</v>
          </cell>
        </row>
        <row r="301">
          <cell r="A301" t="str">
            <v>November</v>
          </cell>
        </row>
        <row r="302">
          <cell r="A302" t="str">
            <v>December</v>
          </cell>
        </row>
        <row r="307">
          <cell r="A307">
            <v>1</v>
          </cell>
        </row>
        <row r="308">
          <cell r="A308">
            <v>2</v>
          </cell>
        </row>
        <row r="309">
          <cell r="A309">
            <v>3</v>
          </cell>
        </row>
        <row r="310">
          <cell r="A310">
            <v>4</v>
          </cell>
        </row>
        <row r="311">
          <cell r="A311">
            <v>5</v>
          </cell>
        </row>
        <row r="312">
          <cell r="A312">
            <v>6</v>
          </cell>
        </row>
        <row r="313">
          <cell r="A313">
            <v>7</v>
          </cell>
        </row>
        <row r="314">
          <cell r="A314">
            <v>8</v>
          </cell>
        </row>
        <row r="315">
          <cell r="A315">
            <v>9</v>
          </cell>
        </row>
        <row r="316">
          <cell r="A316">
            <v>10</v>
          </cell>
        </row>
        <row r="317">
          <cell r="A317">
            <v>11</v>
          </cell>
        </row>
        <row r="318">
          <cell r="A318">
            <v>12</v>
          </cell>
        </row>
        <row r="319">
          <cell r="A319">
            <v>13</v>
          </cell>
        </row>
        <row r="320">
          <cell r="A320">
            <v>14</v>
          </cell>
        </row>
        <row r="321">
          <cell r="A321">
            <v>15</v>
          </cell>
        </row>
        <row r="322">
          <cell r="A322">
            <v>16</v>
          </cell>
        </row>
        <row r="323">
          <cell r="A323">
            <v>17</v>
          </cell>
        </row>
        <row r="324">
          <cell r="A324">
            <v>18</v>
          </cell>
        </row>
        <row r="325">
          <cell r="A325">
            <v>19</v>
          </cell>
        </row>
        <row r="326">
          <cell r="A326">
            <v>20</v>
          </cell>
        </row>
        <row r="327">
          <cell r="A327">
            <v>21</v>
          </cell>
        </row>
        <row r="328">
          <cell r="A328">
            <v>22</v>
          </cell>
        </row>
        <row r="329">
          <cell r="A329">
            <v>23</v>
          </cell>
        </row>
        <row r="330">
          <cell r="A330">
            <v>24</v>
          </cell>
        </row>
        <row r="331">
          <cell r="A331">
            <v>25</v>
          </cell>
        </row>
        <row r="332">
          <cell r="A332">
            <v>26</v>
          </cell>
        </row>
        <row r="333">
          <cell r="A333">
            <v>27</v>
          </cell>
        </row>
        <row r="334">
          <cell r="A334">
            <v>28</v>
          </cell>
        </row>
        <row r="335">
          <cell r="A335">
            <v>29</v>
          </cell>
        </row>
        <row r="336">
          <cell r="A336">
            <v>30</v>
          </cell>
        </row>
        <row r="337">
          <cell r="A337">
            <v>31</v>
          </cell>
        </row>
      </sheetData>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E-VLOOKUP"/>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tdhca.texas.gov/sites/default/files/SFHP-division/esgp/docs/Staff-Qualifications-Cert_0.docx" TargetMode="External"/><Relationship Id="rId2" Type="http://schemas.openxmlformats.org/officeDocument/2006/relationships/hyperlink" Target="https://www.tdhca.texas.gov/sites/default/files/SFHP-division/esgp/docs/Staff-Qualifications-Cert_0.docx" TargetMode="External"/><Relationship Id="rId1" Type="http://schemas.openxmlformats.org/officeDocument/2006/relationships/hyperlink" Target="https://bhec.texas.gov/verify-a-license/" TargetMode="External"/><Relationship Id="rId5" Type="http://schemas.openxmlformats.org/officeDocument/2006/relationships/printerSettings" Target="../printerSettings/printerSettings5.bin"/><Relationship Id="rId4" Type="http://schemas.openxmlformats.org/officeDocument/2006/relationships/hyperlink" Target="https://www.tdhca.texas.gov/sites/default/files/SFHP-division/esgp/docs/Staff-Qualifications-Cert_0.docx"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tdhca.state.tx.us/home-division/esgp/applications.htm" TargetMode="External"/><Relationship Id="rId7" Type="http://schemas.openxmlformats.org/officeDocument/2006/relationships/drawing" Target="../drawings/drawing1.xml"/><Relationship Id="rId2" Type="http://schemas.openxmlformats.org/officeDocument/2006/relationships/hyperlink" Target="https://www.tdhca.state.tx.us/home-division/esgp/applications.htm" TargetMode="External"/><Relationship Id="rId1" Type="http://schemas.openxmlformats.org/officeDocument/2006/relationships/hyperlink" Target="https://www.tdhca.state.tx.us/home-division/esgp/applications.htm" TargetMode="External"/><Relationship Id="rId6" Type="http://schemas.openxmlformats.org/officeDocument/2006/relationships/printerSettings" Target="../printerSettings/printerSettings6.bin"/><Relationship Id="rId5" Type="http://schemas.openxmlformats.org/officeDocument/2006/relationships/hyperlink" Target="https://www.bhec.texas.gov/verify-a-license/index.html" TargetMode="External"/><Relationship Id="rId4" Type="http://schemas.openxmlformats.org/officeDocument/2006/relationships/hyperlink" Target="https://www.tdhca.state.tx.us/home-division/esgp/applications.ht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
  <sheetViews>
    <sheetView workbookViewId="0">
      <selection activeCell="F11" sqref="F11"/>
    </sheetView>
  </sheetViews>
  <sheetFormatPr defaultRowHeight="14.4" x14ac:dyDescent="0.3"/>
  <cols>
    <col min="1" max="1" width="37.44140625" customWidth="1"/>
    <col min="2" max="2" width="18.88671875" customWidth="1"/>
    <col min="3" max="3" width="22.44140625" customWidth="1"/>
    <col min="5" max="5" width="12" customWidth="1"/>
    <col min="6" max="6" width="10.5546875" customWidth="1"/>
  </cols>
  <sheetData>
    <row r="1" spans="1:6" x14ac:dyDescent="0.3">
      <c r="A1" s="12" t="s">
        <v>13</v>
      </c>
      <c r="B1" s="5" t="s">
        <v>14</v>
      </c>
      <c r="C1" t="s">
        <v>66</v>
      </c>
      <c r="D1" s="175" t="s">
        <v>27</v>
      </c>
      <c r="E1" s="176"/>
      <c r="F1" s="177"/>
    </row>
    <row r="2" spans="1:6" x14ac:dyDescent="0.3">
      <c r="A2" s="384" t="s">
        <v>15</v>
      </c>
      <c r="B2" s="385">
        <v>162554</v>
      </c>
      <c r="C2" s="386" t="s">
        <v>216</v>
      </c>
      <c r="D2" s="18" t="s">
        <v>28</v>
      </c>
      <c r="E2" s="5" t="s">
        <v>29</v>
      </c>
      <c r="F2" s="13" t="s">
        <v>30</v>
      </c>
    </row>
    <row r="3" spans="1:6" x14ac:dyDescent="0.3">
      <c r="A3" s="384" t="s">
        <v>100</v>
      </c>
      <c r="B3" s="385">
        <v>303898</v>
      </c>
      <c r="C3" s="386" t="s">
        <v>217</v>
      </c>
      <c r="D3" s="19" t="s">
        <v>31</v>
      </c>
      <c r="E3" s="20">
        <f>'5-1 HP Funding and Match'!A10*0.12</f>
        <v>0</v>
      </c>
      <c r="F3" s="21">
        <f>'5-1 HP Funding and Match'!A10*0.03</f>
        <v>0</v>
      </c>
    </row>
    <row r="4" spans="1:6" x14ac:dyDescent="0.3">
      <c r="A4" s="384" t="s">
        <v>16</v>
      </c>
      <c r="B4" s="385">
        <v>242387</v>
      </c>
      <c r="C4" s="386" t="s">
        <v>218</v>
      </c>
      <c r="D4" s="19" t="s">
        <v>139</v>
      </c>
      <c r="E4" s="20">
        <f>'5-1 HP Funding and Match'!B10</f>
        <v>0</v>
      </c>
      <c r="F4" s="21">
        <f>'5-1 HP Funding and Match'!C10</f>
        <v>0</v>
      </c>
    </row>
    <row r="5" spans="1:6" x14ac:dyDescent="0.3">
      <c r="A5" s="384" t="s">
        <v>17</v>
      </c>
      <c r="B5" s="385">
        <v>137323</v>
      </c>
      <c r="C5" s="386" t="s">
        <v>219</v>
      </c>
      <c r="D5" s="19"/>
      <c r="E5" s="20"/>
      <c r="F5" s="21"/>
    </row>
    <row r="6" spans="1:6" ht="15" thickBot="1" x14ac:dyDescent="0.35">
      <c r="A6" s="384" t="s">
        <v>18</v>
      </c>
      <c r="B6" s="385">
        <v>64719</v>
      </c>
      <c r="C6" s="386" t="s">
        <v>220</v>
      </c>
      <c r="D6" s="22"/>
      <c r="E6" s="155"/>
      <c r="F6" s="156"/>
    </row>
    <row r="7" spans="1:6" x14ac:dyDescent="0.3">
      <c r="A7" s="387" t="s">
        <v>19</v>
      </c>
      <c r="B7" s="385">
        <v>118719</v>
      </c>
      <c r="C7" s="386" t="s">
        <v>221</v>
      </c>
    </row>
    <row r="8" spans="1:6" x14ac:dyDescent="0.3">
      <c r="A8" s="388" t="s">
        <v>20</v>
      </c>
      <c r="B8" s="385">
        <v>1183589</v>
      </c>
      <c r="C8" s="386" t="s">
        <v>222</v>
      </c>
    </row>
    <row r="9" spans="1:6" x14ac:dyDescent="0.3">
      <c r="A9" s="388" t="s">
        <v>21</v>
      </c>
      <c r="B9" s="385">
        <v>28918</v>
      </c>
      <c r="C9" s="386" t="s">
        <v>223</v>
      </c>
    </row>
    <row r="10" spans="1:6" x14ac:dyDescent="0.3">
      <c r="A10" s="388" t="s">
        <v>22</v>
      </c>
      <c r="B10" s="385">
        <v>116248</v>
      </c>
      <c r="C10" s="386" t="s">
        <v>224</v>
      </c>
    </row>
    <row r="11" spans="1:6" x14ac:dyDescent="0.3">
      <c r="A11" s="388" t="s">
        <v>208</v>
      </c>
      <c r="B11" s="385">
        <v>144178</v>
      </c>
      <c r="C11" s="386" t="s">
        <v>225</v>
      </c>
    </row>
    <row r="12" spans="1:6" x14ac:dyDescent="0.3">
      <c r="A12" s="388" t="s">
        <v>23</v>
      </c>
      <c r="B12" s="385">
        <v>300548</v>
      </c>
      <c r="C12" s="386" t="s">
        <v>226</v>
      </c>
    </row>
    <row r="13" spans="1:6" ht="15" thickBot="1" x14ac:dyDescent="0.35">
      <c r="A13" s="389" t="s">
        <v>24</v>
      </c>
      <c r="B13" s="385">
        <v>33525</v>
      </c>
      <c r="C13" s="386" t="s">
        <v>227</v>
      </c>
    </row>
    <row r="14" spans="1:6" x14ac:dyDescent="0.3">
      <c r="B14" s="131">
        <f>SUM(B2:B13)</f>
        <v>2836606</v>
      </c>
    </row>
  </sheetData>
  <mergeCells count="1">
    <mergeCell ref="D1:F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499984740745262"/>
  </sheetPr>
  <dimension ref="A1:XFC38"/>
  <sheetViews>
    <sheetView showGridLines="0" view="pageLayout" topLeftCell="A7" zoomScaleNormal="100" zoomScaleSheetLayoutView="100" workbookViewId="0">
      <selection activeCell="A23" sqref="A23:I23"/>
    </sheetView>
  </sheetViews>
  <sheetFormatPr defaultColWidth="0" defaultRowHeight="15" customHeight="1" zeroHeight="1" x14ac:dyDescent="0.3"/>
  <cols>
    <col min="1" max="1" width="6.5546875" customWidth="1"/>
    <col min="2" max="2" width="7" customWidth="1"/>
    <col min="3" max="8" width="9.109375" customWidth="1"/>
    <col min="9" max="9" width="8.88671875" customWidth="1"/>
    <col min="10" max="10" width="1" customWidth="1"/>
    <col min="11" max="16383" width="9.109375" hidden="1"/>
    <col min="16384" max="16384" width="1.44140625" customWidth="1"/>
  </cols>
  <sheetData>
    <row r="1" spans="1:9" ht="14.4" x14ac:dyDescent="0.3"/>
    <row r="2" spans="1:9" ht="32.25" customHeight="1" x14ac:dyDescent="0.3">
      <c r="A2" s="345" t="s">
        <v>129</v>
      </c>
      <c r="B2" s="346"/>
      <c r="C2" s="346"/>
      <c r="D2" s="346"/>
      <c r="E2" s="346"/>
      <c r="F2" s="346"/>
      <c r="G2" s="346"/>
      <c r="H2" s="346"/>
      <c r="I2" s="347"/>
    </row>
    <row r="3" spans="1:9" ht="51.75" customHeight="1" x14ac:dyDescent="0.3">
      <c r="A3" s="348" t="s">
        <v>149</v>
      </c>
      <c r="B3" s="349"/>
      <c r="C3" s="349"/>
      <c r="D3" s="349"/>
      <c r="E3" s="349"/>
      <c r="F3" s="349"/>
      <c r="G3" s="349"/>
      <c r="H3" s="349"/>
      <c r="I3" s="350"/>
    </row>
    <row r="4" spans="1:9" s="87" customFormat="1" ht="12.9" customHeight="1" x14ac:dyDescent="0.3">
      <c r="A4" s="351" t="s">
        <v>125</v>
      </c>
      <c r="B4" s="338"/>
      <c r="C4" s="338"/>
      <c r="D4" s="338"/>
      <c r="E4" s="338"/>
      <c r="F4" s="338"/>
      <c r="G4" s="338"/>
      <c r="H4" s="338"/>
      <c r="I4" s="338"/>
    </row>
    <row r="5" spans="1:9" s="87" customFormat="1" ht="39" customHeight="1" x14ac:dyDescent="0.3">
      <c r="A5" s="352" t="s">
        <v>177</v>
      </c>
      <c r="B5" s="352"/>
      <c r="C5" s="352"/>
      <c r="D5" s="352"/>
      <c r="E5" s="352"/>
      <c r="F5" s="352"/>
      <c r="G5" s="352"/>
      <c r="H5" s="352"/>
      <c r="I5" s="352"/>
    </row>
    <row r="6" spans="1:9" s="8" customFormat="1" ht="18" customHeight="1" x14ac:dyDescent="0.3">
      <c r="A6" s="353" t="s">
        <v>126</v>
      </c>
      <c r="B6" s="354"/>
      <c r="C6" s="354"/>
      <c r="D6" s="354"/>
      <c r="E6" s="354"/>
      <c r="F6" s="110" t="s">
        <v>127</v>
      </c>
      <c r="G6" s="355" t="s">
        <v>128</v>
      </c>
      <c r="H6" s="355"/>
      <c r="I6" s="355"/>
    </row>
    <row r="7" spans="1:9" s="8" customFormat="1" ht="18" customHeight="1" x14ac:dyDescent="0.3">
      <c r="A7" s="356"/>
      <c r="B7" s="357"/>
      <c r="C7" s="357"/>
      <c r="D7" s="357"/>
      <c r="E7" s="357"/>
      <c r="F7" s="108"/>
      <c r="G7" s="358"/>
      <c r="H7" s="358"/>
      <c r="I7" s="358"/>
    </row>
    <row r="8" spans="1:9" s="8" customFormat="1" ht="18" customHeight="1" x14ac:dyDescent="0.3">
      <c r="A8" s="356"/>
      <c r="B8" s="357"/>
      <c r="C8" s="357"/>
      <c r="D8" s="357"/>
      <c r="E8" s="357"/>
      <c r="F8" s="108"/>
      <c r="G8" s="358"/>
      <c r="H8" s="358"/>
      <c r="I8" s="358"/>
    </row>
    <row r="9" spans="1:9" s="8" customFormat="1" ht="18" customHeight="1" x14ac:dyDescent="0.3">
      <c r="A9" s="356"/>
      <c r="B9" s="357"/>
      <c r="C9" s="357"/>
      <c r="D9" s="357"/>
      <c r="E9" s="357"/>
      <c r="F9" s="108"/>
      <c r="G9" s="358"/>
      <c r="H9" s="358"/>
      <c r="I9" s="358"/>
    </row>
    <row r="10" spans="1:9" s="8" customFormat="1" ht="18" customHeight="1" x14ac:dyDescent="0.3">
      <c r="A10" s="356"/>
      <c r="B10" s="357"/>
      <c r="C10" s="357"/>
      <c r="D10" s="357"/>
      <c r="E10" s="357"/>
      <c r="F10" s="108"/>
      <c r="G10" s="358"/>
      <c r="H10" s="358"/>
      <c r="I10" s="358"/>
    </row>
    <row r="11" spans="1:9" s="8" customFormat="1" ht="18" customHeight="1" x14ac:dyDescent="0.3">
      <c r="A11" s="356"/>
      <c r="B11" s="357"/>
      <c r="C11" s="357"/>
      <c r="D11" s="357"/>
      <c r="E11" s="357"/>
      <c r="F11" s="108"/>
      <c r="G11" s="358"/>
      <c r="H11" s="358"/>
      <c r="I11" s="358"/>
    </row>
    <row r="12" spans="1:9" s="8" customFormat="1" ht="18" customHeight="1" x14ac:dyDescent="0.3">
      <c r="A12" s="356"/>
      <c r="B12" s="357"/>
      <c r="C12" s="357"/>
      <c r="D12" s="357"/>
      <c r="E12" s="357"/>
      <c r="F12" s="108"/>
      <c r="G12" s="358"/>
      <c r="H12" s="358"/>
      <c r="I12" s="358"/>
    </row>
    <row r="13" spans="1:9" s="8" customFormat="1" ht="18" customHeight="1" x14ac:dyDescent="0.3">
      <c r="A13" s="356"/>
      <c r="B13" s="357"/>
      <c r="C13" s="357"/>
      <c r="D13" s="357"/>
      <c r="E13" s="357"/>
      <c r="F13" s="108"/>
      <c r="G13" s="358"/>
      <c r="H13" s="358"/>
      <c r="I13" s="358"/>
    </row>
    <row r="14" spans="1:9" s="8" customFormat="1" ht="18" customHeight="1" x14ac:dyDescent="0.3">
      <c r="A14" s="356"/>
      <c r="B14" s="357"/>
      <c r="C14" s="357"/>
      <c r="D14" s="357"/>
      <c r="E14" s="357"/>
      <c r="F14" s="108"/>
      <c r="G14" s="358"/>
      <c r="H14" s="358"/>
      <c r="I14" s="358"/>
    </row>
    <row r="15" spans="1:9" s="8" customFormat="1" ht="18" customHeight="1" x14ac:dyDescent="0.3">
      <c r="A15" s="356"/>
      <c r="B15" s="357"/>
      <c r="C15" s="357"/>
      <c r="D15" s="357"/>
      <c r="E15" s="357"/>
      <c r="F15" s="108"/>
      <c r="G15" s="358"/>
      <c r="H15" s="358"/>
      <c r="I15" s="358"/>
    </row>
    <row r="16" spans="1:9" s="8" customFormat="1" ht="18" customHeight="1" x14ac:dyDescent="0.3">
      <c r="A16" s="356"/>
      <c r="B16" s="357"/>
      <c r="C16" s="357"/>
      <c r="D16" s="357"/>
      <c r="E16" s="357"/>
      <c r="F16" s="108"/>
      <c r="G16" s="358"/>
      <c r="H16" s="358"/>
      <c r="I16" s="358"/>
    </row>
    <row r="17" spans="1:9" s="8" customFormat="1" ht="18" customHeight="1" x14ac:dyDescent="0.3">
      <c r="A17" s="356"/>
      <c r="B17" s="357"/>
      <c r="C17" s="357"/>
      <c r="D17" s="357"/>
      <c r="E17" s="357"/>
      <c r="F17" s="108"/>
      <c r="G17" s="358"/>
      <c r="H17" s="358"/>
      <c r="I17" s="358"/>
    </row>
    <row r="18" spans="1:9" s="8" customFormat="1" ht="18" customHeight="1" x14ac:dyDescent="0.3">
      <c r="A18" s="356"/>
      <c r="B18" s="357"/>
      <c r="C18" s="357"/>
      <c r="D18" s="357"/>
      <c r="E18" s="357"/>
      <c r="F18" s="108"/>
      <c r="G18" s="358"/>
      <c r="H18" s="358"/>
      <c r="I18" s="358"/>
    </row>
    <row r="19" spans="1:9" s="124" customFormat="1" ht="8.4" customHeight="1" x14ac:dyDescent="0.3">
      <c r="A19" s="122"/>
      <c r="B19" s="94"/>
      <c r="C19" s="94"/>
      <c r="D19" s="94"/>
      <c r="E19" s="94"/>
      <c r="F19" s="94"/>
      <c r="G19" s="94"/>
      <c r="H19" s="94"/>
      <c r="I19" s="123"/>
    </row>
    <row r="20" spans="1:9" s="8" customFormat="1" ht="20.25" customHeight="1" x14ac:dyDescent="0.3">
      <c r="A20" s="111" t="s">
        <v>6</v>
      </c>
      <c r="B20" s="112"/>
      <c r="C20" s="112"/>
      <c r="D20" s="112"/>
      <c r="E20" s="112"/>
      <c r="F20" s="112"/>
      <c r="G20" s="112"/>
      <c r="H20" s="112"/>
      <c r="I20" s="113"/>
    </row>
    <row r="21" spans="1:9" s="8" customFormat="1" ht="19.5" customHeight="1" x14ac:dyDescent="0.3">
      <c r="A21" s="321" t="s">
        <v>34</v>
      </c>
      <c r="B21" s="214"/>
      <c r="C21" s="214"/>
      <c r="D21" s="214"/>
      <c r="E21" s="214"/>
      <c r="F21" s="214"/>
      <c r="G21" s="214"/>
      <c r="H21" s="214"/>
      <c r="I21" s="322"/>
    </row>
    <row r="22" spans="1:9" s="8" customFormat="1" ht="36" customHeight="1" x14ac:dyDescent="0.3">
      <c r="A22" s="323" t="s">
        <v>163</v>
      </c>
      <c r="B22" s="324"/>
      <c r="C22" s="324"/>
      <c r="D22" s="324"/>
      <c r="E22" s="324"/>
      <c r="F22" s="324"/>
      <c r="G22" s="324"/>
      <c r="H22" s="324"/>
      <c r="I22" s="325"/>
    </row>
    <row r="23" spans="1:9" s="8" customFormat="1" ht="32.25" customHeight="1" x14ac:dyDescent="0.3">
      <c r="A23" s="323" t="s">
        <v>164</v>
      </c>
      <c r="B23" s="324"/>
      <c r="C23" s="324"/>
      <c r="D23" s="324"/>
      <c r="E23" s="324"/>
      <c r="F23" s="324"/>
      <c r="G23" s="324"/>
      <c r="H23" s="324"/>
      <c r="I23" s="325"/>
    </row>
    <row r="24" spans="1:9" s="8" customFormat="1" ht="29.25" customHeight="1" x14ac:dyDescent="0.3">
      <c r="A24" s="323" t="s">
        <v>165</v>
      </c>
      <c r="B24" s="324"/>
      <c r="C24" s="324"/>
      <c r="D24" s="324"/>
      <c r="E24" s="324"/>
      <c r="F24" s="324"/>
      <c r="G24" s="324"/>
      <c r="H24" s="324"/>
      <c r="I24" s="325"/>
    </row>
    <row r="25" spans="1:9" s="8" customFormat="1" ht="30.75" customHeight="1" x14ac:dyDescent="0.3">
      <c r="A25" s="323" t="s">
        <v>166</v>
      </c>
      <c r="B25" s="324"/>
      <c r="C25" s="324"/>
      <c r="D25" s="324"/>
      <c r="E25" s="324"/>
      <c r="F25" s="324"/>
      <c r="G25" s="324"/>
      <c r="H25" s="324"/>
      <c r="I25" s="325"/>
    </row>
    <row r="26" spans="1:9" s="8" customFormat="1" ht="31.5" customHeight="1" x14ac:dyDescent="0.3">
      <c r="A26" s="323" t="s">
        <v>167</v>
      </c>
      <c r="B26" s="324"/>
      <c r="C26" s="324"/>
      <c r="D26" s="324"/>
      <c r="E26" s="324"/>
      <c r="F26" s="324"/>
      <c r="G26" s="324"/>
      <c r="H26" s="324"/>
      <c r="I26" s="325"/>
    </row>
    <row r="27" spans="1:9" s="8" customFormat="1" ht="15" customHeight="1" x14ac:dyDescent="0.3">
      <c r="A27" s="114"/>
      <c r="B27" s="115"/>
      <c r="C27" s="115"/>
      <c r="D27" s="115"/>
      <c r="E27" s="115"/>
      <c r="F27" s="115"/>
      <c r="G27" s="115"/>
      <c r="H27" s="115"/>
      <c r="I27" s="116"/>
    </row>
    <row r="28" spans="1:9" ht="35.25" customHeight="1" x14ac:dyDescent="0.3">
      <c r="A28" s="47"/>
      <c r="B28" s="117" t="s">
        <v>53</v>
      </c>
      <c r="C28" s="118"/>
      <c r="D28" s="118"/>
      <c r="E28" s="118"/>
      <c r="F28" s="118"/>
      <c r="G28" s="118"/>
      <c r="H28" s="118"/>
      <c r="I28" s="119"/>
    </row>
    <row r="29" spans="1:9" ht="7.5" customHeight="1" x14ac:dyDescent="0.3">
      <c r="A29" s="120"/>
      <c r="B29" s="317" t="s">
        <v>141</v>
      </c>
      <c r="C29" s="213"/>
      <c r="D29" s="213"/>
      <c r="E29" s="213"/>
      <c r="F29" s="213"/>
      <c r="G29" s="213"/>
      <c r="H29" s="213"/>
      <c r="I29" s="318"/>
    </row>
    <row r="30" spans="1:9" ht="50.25" customHeight="1" x14ac:dyDescent="0.3">
      <c r="A30" s="121"/>
      <c r="B30" s="319"/>
      <c r="C30" s="319"/>
      <c r="D30" s="319"/>
      <c r="E30" s="319"/>
      <c r="F30" s="319"/>
      <c r="G30" s="319"/>
      <c r="H30" s="319"/>
      <c r="I30" s="320"/>
    </row>
    <row r="31" spans="1:9" ht="14.4" x14ac:dyDescent="0.3"/>
    <row r="32" spans="1:9" ht="14.4" hidden="1" x14ac:dyDescent="0.3"/>
    <row r="33" ht="14.4" hidden="1" x14ac:dyDescent="0.3"/>
    <row r="34" ht="14.4" hidden="1" x14ac:dyDescent="0.3"/>
    <row r="35" ht="14.4" hidden="1" x14ac:dyDescent="0.3"/>
    <row r="36" ht="14.4" hidden="1" x14ac:dyDescent="0.3"/>
    <row r="37" ht="14.4" hidden="1" x14ac:dyDescent="0.3"/>
    <row r="38" ht="14.4" hidden="1" x14ac:dyDescent="0.3"/>
  </sheetData>
  <mergeCells count="37">
    <mergeCell ref="A26:I26"/>
    <mergeCell ref="A25:I25"/>
    <mergeCell ref="A24:I24"/>
    <mergeCell ref="A23:I23"/>
    <mergeCell ref="A22:I22"/>
    <mergeCell ref="A17:E17"/>
    <mergeCell ref="G17:I17"/>
    <mergeCell ref="A18:E18"/>
    <mergeCell ref="G18:I18"/>
    <mergeCell ref="A14:E14"/>
    <mergeCell ref="G14:I14"/>
    <mergeCell ref="A15:E15"/>
    <mergeCell ref="G15:I15"/>
    <mergeCell ref="A16:E16"/>
    <mergeCell ref="G16:I16"/>
    <mergeCell ref="A11:E11"/>
    <mergeCell ref="G11:I11"/>
    <mergeCell ref="A12:E12"/>
    <mergeCell ref="G12:I12"/>
    <mergeCell ref="A13:E13"/>
    <mergeCell ref="G13:I13"/>
    <mergeCell ref="B29:I30"/>
    <mergeCell ref="A2:I2"/>
    <mergeCell ref="A3:I3"/>
    <mergeCell ref="A21:I21"/>
    <mergeCell ref="A4:I4"/>
    <mergeCell ref="A5:I5"/>
    <mergeCell ref="A6:E6"/>
    <mergeCell ref="G6:I6"/>
    <mergeCell ref="A7:E7"/>
    <mergeCell ref="G7:I7"/>
    <mergeCell ref="A8:E8"/>
    <mergeCell ref="G8:I8"/>
    <mergeCell ref="A9:E9"/>
    <mergeCell ref="G9:I9"/>
    <mergeCell ref="A10:E10"/>
    <mergeCell ref="G10:I10"/>
  </mergeCells>
  <dataValidations count="5">
    <dataValidation type="list" allowBlank="1" showInputMessage="1" showErrorMessage="1" promptTitle="POINTS SELECTION" prompt="Number of points requested under category &quot;Experience.&quot;" sqref="A28" xr:uid="{00000000-0002-0000-0900-000000000000}">
      <formula1>"0,2,4,6,8,10"</formula1>
    </dataValidation>
    <dataValidation allowBlank="1" showErrorMessage="1" promptTitle="Organizational Experience" prompt="Applicant requests points under this criterion using Option 1: Organizational Experience" sqref="A4:A5" xr:uid="{00000000-0002-0000-0900-000001000000}"/>
    <dataValidation allowBlank="1" showInputMessage="1" showErrorMessage="1" prompt="Source Documention Descriptor" sqref="A7:E18" xr:uid="{00000000-0002-0000-0900-000002000000}"/>
    <dataValidation allowBlank="1" showInputMessage="1" showErrorMessage="1" prompt="Page number(s)" sqref="F7:F18" xr:uid="{00000000-0002-0000-0900-000003000000}"/>
    <dataValidation allowBlank="1" showInputMessage="1" showErrorMessage="1" prompt="time frame_x000a_" sqref="G7:I18" xr:uid="{00000000-0002-0000-0900-000004000000}"/>
  </dataValidations>
  <pageMargins left="0.25" right="0.25" top="8.5227272727272721E-2"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sheetPr>
  <dimension ref="A1:J34"/>
  <sheetViews>
    <sheetView showGridLines="0" showRowColHeaders="0" showRuler="0" showWhiteSpace="0" zoomScaleNormal="100" zoomScaleSheetLayoutView="100" workbookViewId="0">
      <selection activeCell="B2" sqref="B2:I2"/>
    </sheetView>
  </sheetViews>
  <sheetFormatPr defaultColWidth="0" defaultRowHeight="15" customHeight="1" zeroHeight="1" x14ac:dyDescent="0.3"/>
  <cols>
    <col min="1" max="1" width="2.44140625" style="2" customWidth="1"/>
    <col min="2" max="7" width="9.109375" style="2" customWidth="1"/>
    <col min="8" max="8" width="24" style="2" customWidth="1"/>
    <col min="9" max="9" width="8.88671875" style="2" customWidth="1"/>
    <col min="10" max="10" width="2.109375" style="2" customWidth="1"/>
    <col min="11" max="16384" width="9.109375" style="2" hidden="1"/>
  </cols>
  <sheetData>
    <row r="1" spans="2:10" ht="14.4" x14ac:dyDescent="0.3">
      <c r="B1" s="95" t="s">
        <v>67</v>
      </c>
    </row>
    <row r="2" spans="2:10" ht="15.6" x14ac:dyDescent="0.3">
      <c r="B2" s="362" t="s">
        <v>131</v>
      </c>
      <c r="C2" s="363"/>
      <c r="D2" s="363"/>
      <c r="E2" s="363"/>
      <c r="F2" s="363"/>
      <c r="G2" s="363"/>
      <c r="H2" s="363"/>
      <c r="I2" s="364"/>
      <c r="J2" s="7"/>
    </row>
    <row r="3" spans="2:10" ht="37.5" customHeight="1" x14ac:dyDescent="0.3">
      <c r="B3" s="365" t="s">
        <v>7</v>
      </c>
      <c r="C3" s="365"/>
      <c r="D3" s="365"/>
      <c r="E3" s="365"/>
      <c r="F3" s="365"/>
      <c r="G3" s="365"/>
      <c r="H3" s="365"/>
      <c r="I3" s="366"/>
      <c r="J3" s="7"/>
    </row>
    <row r="4" spans="2:10" ht="21.75" customHeight="1" x14ac:dyDescent="0.3">
      <c r="B4" s="365" t="s">
        <v>8</v>
      </c>
      <c r="C4" s="365"/>
      <c r="D4" s="365"/>
      <c r="E4" s="365"/>
      <c r="F4" s="365"/>
      <c r="G4" s="365"/>
      <c r="H4" s="365"/>
      <c r="I4" s="365"/>
    </row>
    <row r="5" spans="2:10" ht="28.8" x14ac:dyDescent="0.3">
      <c r="B5" s="10" t="s">
        <v>9</v>
      </c>
      <c r="C5" s="367" t="s">
        <v>10</v>
      </c>
      <c r="D5" s="368"/>
      <c r="E5" s="368"/>
      <c r="F5" s="368"/>
      <c r="G5" s="369"/>
      <c r="H5" s="10" t="s">
        <v>11</v>
      </c>
      <c r="I5" s="10" t="s">
        <v>12</v>
      </c>
    </row>
    <row r="6" spans="2:10" ht="22.5" customHeight="1" x14ac:dyDescent="0.3">
      <c r="B6" s="373">
        <v>1</v>
      </c>
      <c r="C6" s="370" t="s">
        <v>54</v>
      </c>
      <c r="D6" s="360"/>
      <c r="E6" s="360"/>
      <c r="F6" s="360"/>
      <c r="G6" s="361"/>
      <c r="H6" s="37"/>
      <c r="I6" s="166">
        <f>'5-1 HP Funding and Match'!A24</f>
        <v>0</v>
      </c>
    </row>
    <row r="7" spans="2:10" ht="22.5" customHeight="1" x14ac:dyDescent="0.3">
      <c r="B7" s="374"/>
      <c r="C7" s="370" t="str">
        <f>IF('5-1 HP Funding and Match'!D26="Yes","Local Government Approval of ES Match","Not Applicable")</f>
        <v>Not Applicable</v>
      </c>
      <c r="D7" s="371"/>
      <c r="E7" s="371"/>
      <c r="F7" s="371"/>
      <c r="G7" s="372"/>
      <c r="H7" s="37"/>
      <c r="I7" s="167"/>
    </row>
    <row r="8" spans="2:10" ht="18" customHeight="1" x14ac:dyDescent="0.3">
      <c r="B8" s="11">
        <v>2</v>
      </c>
      <c r="C8" s="370" t="s">
        <v>35</v>
      </c>
      <c r="D8" s="360"/>
      <c r="E8" s="360"/>
      <c r="F8" s="360"/>
      <c r="G8" s="361"/>
      <c r="H8" s="37"/>
      <c r="I8" s="166">
        <f>'5-2 Subpopulations'!A18</f>
        <v>0</v>
      </c>
    </row>
    <row r="9" spans="2:10" ht="16.5" customHeight="1" x14ac:dyDescent="0.3">
      <c r="B9" s="109">
        <v>3</v>
      </c>
      <c r="C9" s="370" t="s">
        <v>132</v>
      </c>
      <c r="D9" s="360"/>
      <c r="E9" s="360"/>
      <c r="F9" s="360"/>
      <c r="G9" s="361"/>
      <c r="H9" s="37"/>
      <c r="I9" s="166">
        <f>'5-3 Outcomes'!B17</f>
        <v>0</v>
      </c>
    </row>
    <row r="10" spans="2:10" ht="17.25" customHeight="1" x14ac:dyDescent="0.3">
      <c r="B10" s="109">
        <v>4</v>
      </c>
      <c r="C10" s="359" t="s">
        <v>133</v>
      </c>
      <c r="D10" s="360"/>
      <c r="E10" s="360"/>
      <c r="F10" s="360"/>
      <c r="G10" s="361"/>
      <c r="H10" s="37"/>
      <c r="I10" s="166">
        <f>'5-4 Staff'!A23</f>
        <v>0</v>
      </c>
    </row>
    <row r="11" spans="2:10" ht="17.25" customHeight="1" x14ac:dyDescent="0.3">
      <c r="B11" s="11"/>
      <c r="C11" s="359" t="s">
        <v>134</v>
      </c>
      <c r="D11" s="360"/>
      <c r="E11" s="360"/>
      <c r="F11" s="360"/>
      <c r="G11" s="361"/>
      <c r="H11" s="37"/>
      <c r="I11" s="167"/>
    </row>
    <row r="12" spans="2:10" ht="18" customHeight="1" x14ac:dyDescent="0.3">
      <c r="B12" s="11">
        <v>5</v>
      </c>
      <c r="C12" s="370" t="s">
        <v>135</v>
      </c>
      <c r="D12" s="360"/>
      <c r="E12" s="360"/>
      <c r="F12" s="360"/>
      <c r="G12" s="361"/>
      <c r="H12" s="37"/>
      <c r="I12" s="166">
        <f>'5-5 Target'!A16</f>
        <v>0</v>
      </c>
    </row>
    <row r="13" spans="2:10" ht="17.25" customHeight="1" x14ac:dyDescent="0.3">
      <c r="B13" s="109">
        <v>6</v>
      </c>
      <c r="C13" s="359" t="s">
        <v>36</v>
      </c>
      <c r="D13" s="360"/>
      <c r="E13" s="360"/>
      <c r="F13" s="360"/>
      <c r="G13" s="361"/>
      <c r="H13" s="37"/>
      <c r="I13" s="166">
        <f>'5-6 Services'!B25</f>
        <v>0</v>
      </c>
    </row>
    <row r="14" spans="2:10" ht="18" customHeight="1" x14ac:dyDescent="0.3">
      <c r="B14" s="373">
        <v>7</v>
      </c>
      <c r="C14" s="370" t="s">
        <v>37</v>
      </c>
      <c r="D14" s="371"/>
      <c r="E14" s="371"/>
      <c r="F14" s="371"/>
      <c r="G14" s="372"/>
      <c r="H14" s="37"/>
      <c r="I14" s="166">
        <f>'5-7 Experience'!B28</f>
        <v>0</v>
      </c>
    </row>
    <row r="15" spans="2:10" ht="18" customHeight="1" x14ac:dyDescent="0.3">
      <c r="B15" s="374"/>
      <c r="C15" s="359" t="s">
        <v>38</v>
      </c>
      <c r="D15" s="360"/>
      <c r="E15" s="360"/>
      <c r="F15" s="360"/>
      <c r="G15" s="361"/>
      <c r="H15" s="37"/>
      <c r="I15" s="167"/>
    </row>
    <row r="16" spans="2:10" ht="15" customHeight="1" x14ac:dyDescent="0.3">
      <c r="B16" s="381" t="s">
        <v>55</v>
      </c>
      <c r="C16" s="382"/>
      <c r="D16" s="382"/>
      <c r="E16" s="382"/>
      <c r="F16" s="382"/>
      <c r="G16" s="382"/>
      <c r="H16" s="383"/>
      <c r="I16" s="168">
        <f>I6+I10+I12+I8+I9+I13+I14</f>
        <v>0</v>
      </c>
    </row>
    <row r="17" spans="2:9" ht="15" customHeight="1" x14ac:dyDescent="0.3">
      <c r="B17" s="375" t="s">
        <v>39</v>
      </c>
      <c r="C17" s="376"/>
      <c r="D17" s="376"/>
      <c r="E17" s="376"/>
      <c r="F17" s="376"/>
      <c r="G17" s="376"/>
      <c r="H17" s="377"/>
      <c r="I17" s="158"/>
    </row>
    <row r="18" spans="2:9" ht="15" customHeight="1" x14ac:dyDescent="0.3">
      <c r="B18" s="378" t="s">
        <v>56</v>
      </c>
      <c r="C18" s="379"/>
      <c r="D18" s="379"/>
      <c r="E18" s="379"/>
      <c r="F18" s="379"/>
      <c r="G18" s="379"/>
      <c r="H18" s="380"/>
      <c r="I18" s="169">
        <f>SUM(I16+I17)</f>
        <v>0</v>
      </c>
    </row>
    <row r="19" spans="2:9" ht="14.4" x14ac:dyDescent="0.3"/>
    <row r="20" spans="2:9" ht="14.4" hidden="1" x14ac:dyDescent="0.3"/>
    <row r="21" spans="2:9" ht="14.4" hidden="1" x14ac:dyDescent="0.3"/>
    <row r="22" spans="2:9" ht="14.4" hidden="1" x14ac:dyDescent="0.3"/>
    <row r="23" spans="2:9" ht="14.4" hidden="1" x14ac:dyDescent="0.3"/>
    <row r="24" spans="2:9" ht="14.4" hidden="1" x14ac:dyDescent="0.3"/>
    <row r="25" spans="2:9" ht="14.4" hidden="1" x14ac:dyDescent="0.3"/>
    <row r="26" spans="2:9" ht="14.4" hidden="1" x14ac:dyDescent="0.3"/>
    <row r="27" spans="2:9" ht="14.4" hidden="1" x14ac:dyDescent="0.3"/>
    <row r="28" spans="2:9" ht="14.4" hidden="1" x14ac:dyDescent="0.3"/>
    <row r="29" spans="2:9" ht="14.4" hidden="1" x14ac:dyDescent="0.3"/>
    <row r="30" spans="2:9" ht="14.4" hidden="1" x14ac:dyDescent="0.3"/>
    <row r="31" spans="2:9" ht="14.4" hidden="1" x14ac:dyDescent="0.3"/>
    <row r="32" spans="2:9" ht="14.4" hidden="1" x14ac:dyDescent="0.3"/>
    <row r="33" ht="14.4" hidden="1" x14ac:dyDescent="0.3"/>
    <row r="34" ht="14.4" hidden="1" x14ac:dyDescent="0.3"/>
  </sheetData>
  <sheetProtection algorithmName="SHA-512" hashValue="2lHXzX86htZg5zJiawXnTEikmbvVNMXo9FcniYh7SsU8N4+tZ45q3k2qT7pqiFqp3z5wunUF948LNFKQExGy8g==" saltValue="zJSPegJ/dLP19pqO8Z+Cpw==" spinCount="100000" sheet="1" objects="1" scenarios="1"/>
  <mergeCells count="19">
    <mergeCell ref="B17:H17"/>
    <mergeCell ref="B18:H18"/>
    <mergeCell ref="B14:B15"/>
    <mergeCell ref="B16:H16"/>
    <mergeCell ref="C15:G15"/>
    <mergeCell ref="C14:G14"/>
    <mergeCell ref="C13:G13"/>
    <mergeCell ref="B2:I2"/>
    <mergeCell ref="B3:I3"/>
    <mergeCell ref="B4:I4"/>
    <mergeCell ref="C5:G5"/>
    <mergeCell ref="C6:G6"/>
    <mergeCell ref="C7:G7"/>
    <mergeCell ref="B6:B7"/>
    <mergeCell ref="C10:G10"/>
    <mergeCell ref="C11:G11"/>
    <mergeCell ref="C12:G12"/>
    <mergeCell ref="C8:G8"/>
    <mergeCell ref="C9:G9"/>
  </mergeCells>
  <dataValidations xWindow="580" yWindow="792" count="11">
    <dataValidation type="list" allowBlank="1" showInputMessage="1" showErrorMessage="1" prompt="Experience tab complete" sqref="H14" xr:uid="{00000000-0002-0000-0A00-000000000000}">
      <formula1>"Yes,No"</formula1>
    </dataValidation>
    <dataValidation type="list" allowBlank="1" showInputMessage="1" showErrorMessage="1" prompt="Services tab complete" sqref="H13" xr:uid="{00000000-0002-0000-0A00-000001000000}">
      <formula1>"Yes,No"</formula1>
    </dataValidation>
    <dataValidation type="list" allowBlank="1" showInputMessage="1" showErrorMessage="1" prompt="Homeless Subpopulations tab complete" sqref="H8" xr:uid="{00000000-0002-0000-0A00-000002000000}">
      <formula1>"Yes,No"</formula1>
    </dataValidation>
    <dataValidation type="list" allowBlank="1" showInputMessage="1" showErrorMessage="1" prompt="Funding Request and Match Budget Complete" sqref="H6" xr:uid="{00000000-0002-0000-0A00-000003000000}">
      <formula1>"Yes,No"</formula1>
    </dataValidation>
    <dataValidation type="list" allowBlank="1" showInputMessage="1" showErrorMessage="1" prompt="Housing targets tab complete" sqref="H12" xr:uid="{00000000-0002-0000-0A00-000004000000}">
      <formula1>"Yes,No"</formula1>
    </dataValidation>
    <dataValidation type="list" allowBlank="1" showInputMessage="1" showErrorMessage="1" prompt="Documentation of Experience provided" sqref="H15" xr:uid="{00000000-0002-0000-0A00-000005000000}">
      <formula1>"Yes,No,N/A"</formula1>
    </dataValidation>
    <dataValidation type="list" allowBlank="1" showInputMessage="1" showErrorMessage="1" prompt="Support Documentation provided" sqref="H11" xr:uid="{00000000-0002-0000-0A00-000006000000}">
      <formula1>"Yes,No,N/A"</formula1>
    </dataValidation>
    <dataValidation type="list" allowBlank="1" showInputMessage="1" showErrorMessage="1" prompt="Staff Qualifications Complete" sqref="H10" xr:uid="{00000000-0002-0000-0A00-000007000000}">
      <formula1>"Yes,No"</formula1>
    </dataValidation>
    <dataValidation type="list" allowBlank="1" showInputMessage="1" showErrorMessage="1" prompt="Housing outcomes tab complete" sqref="H9" xr:uid="{00000000-0002-0000-0A00-000008000000}">
      <formula1>"Yes,No"</formula1>
    </dataValidation>
    <dataValidation type="list" allowBlank="1" showInputMessage="1" showErrorMessage="1" prompt="Local Gov Approval of ES Match provided" sqref="H7" xr:uid="{00000000-0002-0000-0A00-000009000000}">
      <formula1>"Yes, To Be Submitted, No, N/A"</formula1>
    </dataValidation>
    <dataValidation allowBlank="1" showInputMessage="1" showErrorMessage="1" prompt="Applicant Uniform Selection Criteria Score From Volume 2" sqref="I17" xr:uid="{00000000-0002-0000-0A00-00000A000000}"/>
  </dataValidations>
  <pageMargins left="0.25" right="0.25" top="8.3333333333333329E-2"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I2"/>
  <sheetViews>
    <sheetView topLeftCell="T1" workbookViewId="0">
      <selection activeCell="V2" sqref="V2"/>
    </sheetView>
  </sheetViews>
  <sheetFormatPr defaultRowHeight="14.4" x14ac:dyDescent="0.3"/>
  <sheetData>
    <row r="1" spans="1:35" x14ac:dyDescent="0.3">
      <c r="A1" t="s">
        <v>71</v>
      </c>
      <c r="B1" t="s">
        <v>72</v>
      </c>
      <c r="C1" t="s">
        <v>73</v>
      </c>
      <c r="D1" t="s">
        <v>74</v>
      </c>
      <c r="E1" t="s">
        <v>75</v>
      </c>
      <c r="F1" t="s">
        <v>76</v>
      </c>
      <c r="G1" t="s">
        <v>77</v>
      </c>
      <c r="H1" t="s">
        <v>78</v>
      </c>
      <c r="I1" t="s">
        <v>108</v>
      </c>
      <c r="J1" t="s">
        <v>109</v>
      </c>
      <c r="K1" t="s">
        <v>110</v>
      </c>
      <c r="L1" t="s">
        <v>79</v>
      </c>
      <c r="M1" t="s">
        <v>80</v>
      </c>
      <c r="N1" t="s">
        <v>81</v>
      </c>
      <c r="O1" t="s">
        <v>82</v>
      </c>
      <c r="P1" t="s">
        <v>83</v>
      </c>
      <c r="Q1" t="s">
        <v>84</v>
      </c>
      <c r="R1" t="s">
        <v>136</v>
      </c>
      <c r="S1" t="s">
        <v>137</v>
      </c>
      <c r="T1" t="s">
        <v>86</v>
      </c>
      <c r="U1" t="s">
        <v>138</v>
      </c>
      <c r="V1" t="s">
        <v>85</v>
      </c>
      <c r="W1" t="s">
        <v>86</v>
      </c>
      <c r="X1" t="s">
        <v>87</v>
      </c>
      <c r="Y1" t="s">
        <v>88</v>
      </c>
      <c r="Z1" t="s">
        <v>89</v>
      </c>
      <c r="AA1" t="s">
        <v>90</v>
      </c>
      <c r="AB1" t="s">
        <v>91</v>
      </c>
      <c r="AC1" t="s">
        <v>92</v>
      </c>
      <c r="AD1" t="s">
        <v>93</v>
      </c>
      <c r="AE1" t="s">
        <v>94</v>
      </c>
      <c r="AF1" t="s">
        <v>95</v>
      </c>
      <c r="AG1" t="s">
        <v>96</v>
      </c>
      <c r="AH1" t="s">
        <v>98</v>
      </c>
      <c r="AI1" t="s">
        <v>99</v>
      </c>
    </row>
    <row r="2" spans="1:35" x14ac:dyDescent="0.3">
      <c r="A2" s="33">
        <f>'5-1 HP Funding and Match'!B4</f>
        <v>0</v>
      </c>
      <c r="B2" s="33">
        <f>'5-1 HP Funding and Match'!B5</f>
        <v>0</v>
      </c>
      <c r="C2" s="38">
        <f>'5-1 HP Funding and Match'!B10</f>
        <v>0</v>
      </c>
      <c r="D2" s="38">
        <f>'5-1 HP Funding and Match'!C10</f>
        <v>0</v>
      </c>
      <c r="E2" s="38">
        <f>'5-1 HP Funding and Match'!C12</f>
        <v>0</v>
      </c>
      <c r="F2" s="38">
        <f>'5-1 HP Funding and Match'!C13</f>
        <v>0</v>
      </c>
      <c r="G2" s="38">
        <f>'5-1 HP Funding and Match'!C14</f>
        <v>0</v>
      </c>
      <c r="H2" s="38">
        <f>'5-1 HP Funding and Match'!C15</f>
        <v>0</v>
      </c>
      <c r="I2" s="39">
        <f>'5-1 HP Funding and Match'!D18</f>
        <v>0</v>
      </c>
      <c r="J2" s="39">
        <f>'5-1 HP Funding and Match'!D19</f>
        <v>0</v>
      </c>
      <c r="K2" s="39">
        <f>'5-1 HP Funding and Match'!D20</f>
        <v>0</v>
      </c>
      <c r="L2">
        <f>'5-1 HP Funding and Match'!A24</f>
        <v>0</v>
      </c>
      <c r="M2">
        <f>'5-1 HP Funding and Match'!D26</f>
        <v>0</v>
      </c>
      <c r="N2">
        <f>'5-1 HP Funding and Match'!D27</f>
        <v>0</v>
      </c>
      <c r="O2">
        <f>'5-2 Subpopulations'!H6</f>
        <v>0</v>
      </c>
      <c r="P2">
        <f>'5-2 Subpopulations'!H7</f>
        <v>0</v>
      </c>
      <c r="Q2">
        <f>'5-2 Subpopulations'!A18</f>
        <v>0</v>
      </c>
      <c r="R2">
        <f>'5-3 Outcomes'!I6</f>
        <v>0</v>
      </c>
      <c r="S2">
        <f>'5-3 Outcomes'!I7</f>
        <v>0</v>
      </c>
      <c r="T2">
        <f>'5-3 Outcomes'!B17</f>
        <v>0</v>
      </c>
      <c r="U2">
        <f>'5-4 Staffold'!A21</f>
        <v>0</v>
      </c>
      <c r="V2">
        <f>'5-5 Target'!H7</f>
        <v>0</v>
      </c>
      <c r="W2">
        <f>'5-5 Target'!A16</f>
        <v>0</v>
      </c>
      <c r="X2">
        <f>'5-6 Services'!B8</f>
        <v>0</v>
      </c>
      <c r="Y2">
        <f>'5-6 Services'!B10</f>
        <v>0</v>
      </c>
      <c r="Z2">
        <f>'5-6 Services'!B12</f>
        <v>0</v>
      </c>
      <c r="AA2">
        <f>'5-6 Services'!B14</f>
        <v>0</v>
      </c>
      <c r="AB2">
        <f>'5-6 Services'!B16</f>
        <v>0</v>
      </c>
      <c r="AC2">
        <f>'5-6 Services'!H8</f>
        <v>0</v>
      </c>
      <c r="AD2">
        <f>'5-6 Services'!H10</f>
        <v>0</v>
      </c>
      <c r="AE2">
        <f>'5-6 Services'!H12</f>
        <v>0</v>
      </c>
      <c r="AF2">
        <f>'5-6 Services'!H14</f>
        <v>0</v>
      </c>
      <c r="AG2">
        <f>'5-6 Services'!H16</f>
        <v>0</v>
      </c>
      <c r="AH2">
        <f>'5-6 Services'!B25</f>
        <v>0</v>
      </c>
      <c r="AI2">
        <f>'5-7 ExperienceOLD'!A28</f>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XFD52"/>
  <sheetViews>
    <sheetView showGridLines="0" showRowColHeaders="0" tabSelected="1" showRuler="0" zoomScaleNormal="100" zoomScaleSheetLayoutView="90" workbookViewId="0">
      <selection activeCell="B5" sqref="B5:D5"/>
    </sheetView>
  </sheetViews>
  <sheetFormatPr defaultColWidth="0" defaultRowHeight="0" customHeight="1" zeroHeight="1" x14ac:dyDescent="0.3"/>
  <cols>
    <col min="1" max="2" width="24" style="2" customWidth="1"/>
    <col min="3" max="3" width="22.44140625" style="2" customWidth="1"/>
    <col min="4" max="4" width="22.109375" style="2" customWidth="1"/>
    <col min="5" max="5" width="4.109375" style="27" customWidth="1"/>
    <col min="6" max="6" width="0" style="27" hidden="1" customWidth="1"/>
    <col min="7" max="16384" width="0" style="2" hidden="1"/>
  </cols>
  <sheetData>
    <row r="1" spans="1:16384" ht="14.4" x14ac:dyDescent="0.3">
      <c r="A1" s="126" t="s">
        <v>0</v>
      </c>
      <c r="B1" s="1"/>
      <c r="E1" s="26"/>
    </row>
    <row r="2" spans="1:16384" ht="14.4" x14ac:dyDescent="0.3">
      <c r="A2" s="209" t="s">
        <v>51</v>
      </c>
      <c r="B2" s="209"/>
      <c r="C2" s="209"/>
      <c r="D2" s="209"/>
      <c r="E2" s="26"/>
    </row>
    <row r="3" spans="1:16384" s="3" customFormat="1" ht="14.4" x14ac:dyDescent="0.3">
      <c r="A3" s="178" t="s">
        <v>1</v>
      </c>
      <c r="B3" s="179"/>
      <c r="C3" s="179"/>
      <c r="D3" s="179"/>
      <c r="E3" s="96"/>
      <c r="F3" s="125"/>
      <c r="G3" s="125"/>
      <c r="H3" s="125"/>
      <c r="I3" s="178"/>
      <c r="J3" s="179"/>
      <c r="K3" s="179"/>
      <c r="L3" s="179"/>
      <c r="M3" s="178"/>
      <c r="N3" s="179"/>
      <c r="O3" s="179"/>
      <c r="P3" s="179"/>
      <c r="Q3" s="178"/>
      <c r="R3" s="179"/>
      <c r="S3" s="179"/>
      <c r="T3" s="179"/>
      <c r="U3" s="178"/>
      <c r="V3" s="179"/>
      <c r="W3" s="179"/>
      <c r="X3" s="179"/>
      <c r="Y3" s="178"/>
      <c r="Z3" s="179"/>
      <c r="AA3" s="179"/>
      <c r="AB3" s="179"/>
      <c r="AC3" s="178"/>
      <c r="AD3" s="179"/>
      <c r="AE3" s="179"/>
      <c r="AF3" s="179"/>
      <c r="AG3" s="178"/>
      <c r="AH3" s="179"/>
      <c r="AI3" s="179"/>
      <c r="AJ3" s="179"/>
      <c r="AK3" s="178"/>
      <c r="AL3" s="179"/>
      <c r="AM3" s="179"/>
      <c r="AN3" s="179"/>
      <c r="AO3" s="178"/>
      <c r="AP3" s="179"/>
      <c r="AQ3" s="179"/>
      <c r="AR3" s="179"/>
      <c r="AS3" s="178"/>
      <c r="AT3" s="179"/>
      <c r="AU3" s="179"/>
      <c r="AV3" s="179"/>
      <c r="AW3" s="178"/>
      <c r="AX3" s="179"/>
      <c r="AY3" s="179"/>
      <c r="AZ3" s="179"/>
      <c r="BA3" s="178"/>
      <c r="BB3" s="179"/>
      <c r="BC3" s="179"/>
      <c r="BD3" s="179"/>
      <c r="BE3" s="178"/>
      <c r="BF3" s="179"/>
      <c r="BG3" s="179"/>
      <c r="BH3" s="179"/>
      <c r="BI3" s="178"/>
      <c r="BJ3" s="179"/>
      <c r="BK3" s="179"/>
      <c r="BL3" s="179"/>
      <c r="BM3" s="178"/>
      <c r="BN3" s="179"/>
      <c r="BO3" s="179"/>
      <c r="BP3" s="179"/>
      <c r="BQ3" s="178"/>
      <c r="BR3" s="179"/>
      <c r="BS3" s="179"/>
      <c r="BT3" s="179"/>
      <c r="BU3" s="178"/>
      <c r="BV3" s="179"/>
      <c r="BW3" s="179"/>
      <c r="BX3" s="179"/>
      <c r="BY3" s="178"/>
      <c r="BZ3" s="179"/>
      <c r="CA3" s="179"/>
      <c r="CB3" s="179"/>
      <c r="CC3" s="178"/>
      <c r="CD3" s="179"/>
      <c r="CE3" s="179"/>
      <c r="CF3" s="179"/>
      <c r="CG3" s="178"/>
      <c r="CH3" s="179"/>
      <c r="CI3" s="179"/>
      <c r="CJ3" s="179"/>
      <c r="CK3" s="178"/>
      <c r="CL3" s="179"/>
      <c r="CM3" s="179"/>
      <c r="CN3" s="179"/>
      <c r="CO3" s="178"/>
      <c r="CP3" s="179"/>
      <c r="CQ3" s="179"/>
      <c r="CR3" s="179"/>
      <c r="CS3" s="178"/>
      <c r="CT3" s="179"/>
      <c r="CU3" s="179"/>
      <c r="CV3" s="179"/>
      <c r="CW3" s="178"/>
      <c r="CX3" s="179"/>
      <c r="CY3" s="179"/>
      <c r="CZ3" s="179"/>
      <c r="DA3" s="178"/>
      <c r="DB3" s="179"/>
      <c r="DC3" s="179"/>
      <c r="DD3" s="179"/>
      <c r="DE3" s="178"/>
      <c r="DF3" s="179"/>
      <c r="DG3" s="179"/>
      <c r="DH3" s="179"/>
      <c r="DI3" s="178"/>
      <c r="DJ3" s="179"/>
      <c r="DK3" s="179"/>
      <c r="DL3" s="179"/>
      <c r="DM3" s="178"/>
      <c r="DN3" s="179"/>
      <c r="DO3" s="179"/>
      <c r="DP3" s="179"/>
      <c r="DQ3" s="178"/>
      <c r="DR3" s="179"/>
      <c r="DS3" s="179"/>
      <c r="DT3" s="179"/>
      <c r="DU3" s="178"/>
      <c r="DV3" s="179"/>
      <c r="DW3" s="179"/>
      <c r="DX3" s="179"/>
      <c r="DY3" s="178"/>
      <c r="DZ3" s="179"/>
      <c r="EA3" s="179"/>
      <c r="EB3" s="179"/>
      <c r="EC3" s="178"/>
      <c r="ED3" s="179"/>
      <c r="EE3" s="179"/>
      <c r="EF3" s="179"/>
      <c r="EG3" s="178"/>
      <c r="EH3" s="179"/>
      <c r="EI3" s="179"/>
      <c r="EJ3" s="179"/>
      <c r="EK3" s="178"/>
      <c r="EL3" s="179"/>
      <c r="EM3" s="179"/>
      <c r="EN3" s="179"/>
      <c r="EO3" s="178"/>
      <c r="EP3" s="179"/>
      <c r="EQ3" s="179"/>
      <c r="ER3" s="179"/>
      <c r="ES3" s="178"/>
      <c r="ET3" s="179"/>
      <c r="EU3" s="179"/>
      <c r="EV3" s="179"/>
      <c r="EW3" s="178"/>
      <c r="EX3" s="179"/>
      <c r="EY3" s="179"/>
      <c r="EZ3" s="179"/>
      <c r="FA3" s="178"/>
      <c r="FB3" s="179"/>
      <c r="FC3" s="179"/>
      <c r="FD3" s="179"/>
      <c r="FE3" s="178"/>
      <c r="FF3" s="179"/>
      <c r="FG3" s="179"/>
      <c r="FH3" s="179"/>
      <c r="FI3" s="178"/>
      <c r="FJ3" s="179"/>
      <c r="FK3" s="179"/>
      <c r="FL3" s="179"/>
      <c r="FM3" s="178"/>
      <c r="FN3" s="179"/>
      <c r="FO3" s="179"/>
      <c r="FP3" s="179"/>
      <c r="FQ3" s="178"/>
      <c r="FR3" s="179"/>
      <c r="FS3" s="179"/>
      <c r="FT3" s="179"/>
      <c r="FU3" s="178"/>
      <c r="FV3" s="179"/>
      <c r="FW3" s="179"/>
      <c r="FX3" s="179"/>
      <c r="FY3" s="178"/>
      <c r="FZ3" s="179"/>
      <c r="GA3" s="179"/>
      <c r="GB3" s="179"/>
      <c r="GC3" s="178"/>
      <c r="GD3" s="179"/>
      <c r="GE3" s="179"/>
      <c r="GF3" s="179"/>
      <c r="GG3" s="178"/>
      <c r="GH3" s="179"/>
      <c r="GI3" s="179"/>
      <c r="GJ3" s="179"/>
      <c r="GK3" s="178"/>
      <c r="GL3" s="179"/>
      <c r="GM3" s="179"/>
      <c r="GN3" s="179"/>
      <c r="GO3" s="178"/>
      <c r="GP3" s="179"/>
      <c r="GQ3" s="179"/>
      <c r="GR3" s="179"/>
      <c r="GS3" s="178"/>
      <c r="GT3" s="179"/>
      <c r="GU3" s="179"/>
      <c r="GV3" s="179"/>
      <c r="GW3" s="178"/>
      <c r="GX3" s="179"/>
      <c r="GY3" s="179"/>
      <c r="GZ3" s="179"/>
      <c r="HA3" s="178"/>
      <c r="HB3" s="179"/>
      <c r="HC3" s="179"/>
      <c r="HD3" s="179"/>
      <c r="HE3" s="178"/>
      <c r="HF3" s="179"/>
      <c r="HG3" s="179"/>
      <c r="HH3" s="179"/>
      <c r="HI3" s="178"/>
      <c r="HJ3" s="179"/>
      <c r="HK3" s="179"/>
      <c r="HL3" s="179"/>
      <c r="HM3" s="178"/>
      <c r="HN3" s="179"/>
      <c r="HO3" s="179"/>
      <c r="HP3" s="179"/>
      <c r="HQ3" s="178"/>
      <c r="HR3" s="179"/>
      <c r="HS3" s="179"/>
      <c r="HT3" s="179"/>
      <c r="HU3" s="178"/>
      <c r="HV3" s="179"/>
      <c r="HW3" s="179"/>
      <c r="HX3" s="179"/>
      <c r="HY3" s="178"/>
      <c r="HZ3" s="179"/>
      <c r="IA3" s="179"/>
      <c r="IB3" s="179"/>
      <c r="IC3" s="178"/>
      <c r="ID3" s="179"/>
      <c r="IE3" s="179"/>
      <c r="IF3" s="179"/>
      <c r="IG3" s="178"/>
      <c r="IH3" s="179"/>
      <c r="II3" s="179"/>
      <c r="IJ3" s="179"/>
      <c r="IK3" s="178"/>
      <c r="IL3" s="179"/>
      <c r="IM3" s="179"/>
      <c r="IN3" s="179"/>
      <c r="IO3" s="178"/>
      <c r="IP3" s="179"/>
      <c r="IQ3" s="179"/>
      <c r="IR3" s="179"/>
      <c r="IS3" s="178"/>
      <c r="IT3" s="179"/>
      <c r="IU3" s="179"/>
      <c r="IV3" s="179"/>
      <c r="IW3" s="178"/>
      <c r="IX3" s="179"/>
      <c r="IY3" s="179"/>
      <c r="IZ3" s="179"/>
      <c r="JA3" s="178"/>
      <c r="JB3" s="179"/>
      <c r="JC3" s="179"/>
      <c r="JD3" s="179"/>
      <c r="JE3" s="178"/>
      <c r="JF3" s="179"/>
      <c r="JG3" s="179"/>
      <c r="JH3" s="179"/>
      <c r="JI3" s="178"/>
      <c r="JJ3" s="179"/>
      <c r="JK3" s="179"/>
      <c r="JL3" s="179"/>
      <c r="JM3" s="178"/>
      <c r="JN3" s="179"/>
      <c r="JO3" s="179"/>
      <c r="JP3" s="179"/>
      <c r="JQ3" s="178"/>
      <c r="JR3" s="179"/>
      <c r="JS3" s="179"/>
      <c r="JT3" s="179"/>
      <c r="JU3" s="178"/>
      <c r="JV3" s="179"/>
      <c r="JW3" s="179"/>
      <c r="JX3" s="179"/>
      <c r="JY3" s="178"/>
      <c r="JZ3" s="179"/>
      <c r="KA3" s="179"/>
      <c r="KB3" s="179"/>
      <c r="KC3" s="178"/>
      <c r="KD3" s="179"/>
      <c r="KE3" s="179"/>
      <c r="KF3" s="179"/>
      <c r="KG3" s="178"/>
      <c r="KH3" s="179"/>
      <c r="KI3" s="179"/>
      <c r="KJ3" s="179"/>
      <c r="KK3" s="178"/>
      <c r="KL3" s="179"/>
      <c r="KM3" s="179"/>
      <c r="KN3" s="179"/>
      <c r="KO3" s="178"/>
      <c r="KP3" s="179"/>
      <c r="KQ3" s="179"/>
      <c r="KR3" s="179"/>
      <c r="KS3" s="178"/>
      <c r="KT3" s="179"/>
      <c r="KU3" s="179"/>
      <c r="KV3" s="179"/>
      <c r="KW3" s="178"/>
      <c r="KX3" s="179"/>
      <c r="KY3" s="179"/>
      <c r="KZ3" s="179"/>
      <c r="LA3" s="178"/>
      <c r="LB3" s="179"/>
      <c r="LC3" s="179"/>
      <c r="LD3" s="179"/>
      <c r="LE3" s="178"/>
      <c r="LF3" s="179"/>
      <c r="LG3" s="179"/>
      <c r="LH3" s="179"/>
      <c r="LI3" s="178"/>
      <c r="LJ3" s="179"/>
      <c r="LK3" s="179"/>
      <c r="LL3" s="179"/>
      <c r="LM3" s="178"/>
      <c r="LN3" s="179"/>
      <c r="LO3" s="179"/>
      <c r="LP3" s="179"/>
      <c r="LQ3" s="178"/>
      <c r="LR3" s="179"/>
      <c r="LS3" s="179"/>
      <c r="LT3" s="179"/>
      <c r="LU3" s="178"/>
      <c r="LV3" s="179"/>
      <c r="LW3" s="179"/>
      <c r="LX3" s="179"/>
      <c r="LY3" s="178"/>
      <c r="LZ3" s="179"/>
      <c r="MA3" s="179"/>
      <c r="MB3" s="179"/>
      <c r="MC3" s="178"/>
      <c r="MD3" s="179"/>
      <c r="ME3" s="179"/>
      <c r="MF3" s="179"/>
      <c r="MG3" s="178"/>
      <c r="MH3" s="179"/>
      <c r="MI3" s="179"/>
      <c r="MJ3" s="179"/>
      <c r="MK3" s="178"/>
      <c r="ML3" s="179"/>
      <c r="MM3" s="179"/>
      <c r="MN3" s="179"/>
      <c r="MO3" s="178"/>
      <c r="MP3" s="179"/>
      <c r="MQ3" s="179"/>
      <c r="MR3" s="179"/>
      <c r="MS3" s="178"/>
      <c r="MT3" s="179"/>
      <c r="MU3" s="179"/>
      <c r="MV3" s="179"/>
      <c r="MW3" s="178"/>
      <c r="MX3" s="179"/>
      <c r="MY3" s="179"/>
      <c r="MZ3" s="179"/>
      <c r="NA3" s="178"/>
      <c r="NB3" s="179"/>
      <c r="NC3" s="179"/>
      <c r="ND3" s="179"/>
      <c r="NE3" s="178"/>
      <c r="NF3" s="179"/>
      <c r="NG3" s="179"/>
      <c r="NH3" s="179"/>
      <c r="NI3" s="178"/>
      <c r="NJ3" s="179"/>
      <c r="NK3" s="179"/>
      <c r="NL3" s="179"/>
      <c r="NM3" s="178"/>
      <c r="NN3" s="179"/>
      <c r="NO3" s="179"/>
      <c r="NP3" s="179"/>
      <c r="NQ3" s="178"/>
      <c r="NR3" s="179"/>
      <c r="NS3" s="179"/>
      <c r="NT3" s="179"/>
      <c r="NU3" s="178"/>
      <c r="NV3" s="179"/>
      <c r="NW3" s="179"/>
      <c r="NX3" s="179"/>
      <c r="NY3" s="178"/>
      <c r="NZ3" s="179"/>
      <c r="OA3" s="179"/>
      <c r="OB3" s="179"/>
      <c r="OC3" s="178"/>
      <c r="OD3" s="179"/>
      <c r="OE3" s="179"/>
      <c r="OF3" s="179"/>
      <c r="OG3" s="178"/>
      <c r="OH3" s="179"/>
      <c r="OI3" s="179"/>
      <c r="OJ3" s="179"/>
      <c r="OK3" s="178"/>
      <c r="OL3" s="179"/>
      <c r="OM3" s="179"/>
      <c r="ON3" s="179"/>
      <c r="OO3" s="178"/>
      <c r="OP3" s="179"/>
      <c r="OQ3" s="179"/>
      <c r="OR3" s="179"/>
      <c r="OS3" s="178"/>
      <c r="OT3" s="179"/>
      <c r="OU3" s="179"/>
      <c r="OV3" s="179"/>
      <c r="OW3" s="178"/>
      <c r="OX3" s="179"/>
      <c r="OY3" s="179"/>
      <c r="OZ3" s="179"/>
      <c r="PA3" s="178"/>
      <c r="PB3" s="179"/>
      <c r="PC3" s="179"/>
      <c r="PD3" s="179"/>
      <c r="PE3" s="178"/>
      <c r="PF3" s="179"/>
      <c r="PG3" s="179"/>
      <c r="PH3" s="179"/>
      <c r="PI3" s="178"/>
      <c r="PJ3" s="179"/>
      <c r="PK3" s="179"/>
      <c r="PL3" s="179"/>
      <c r="PM3" s="178"/>
      <c r="PN3" s="179"/>
      <c r="PO3" s="179"/>
      <c r="PP3" s="179"/>
      <c r="PQ3" s="178"/>
      <c r="PR3" s="179"/>
      <c r="PS3" s="179"/>
      <c r="PT3" s="179"/>
      <c r="PU3" s="178"/>
      <c r="PV3" s="179"/>
      <c r="PW3" s="179"/>
      <c r="PX3" s="179"/>
      <c r="PY3" s="178"/>
      <c r="PZ3" s="179"/>
      <c r="QA3" s="179"/>
      <c r="QB3" s="179"/>
      <c r="QC3" s="178"/>
      <c r="QD3" s="179"/>
      <c r="QE3" s="179"/>
      <c r="QF3" s="179"/>
      <c r="QG3" s="178"/>
      <c r="QH3" s="179"/>
      <c r="QI3" s="179"/>
      <c r="QJ3" s="179"/>
      <c r="QK3" s="178"/>
      <c r="QL3" s="179"/>
      <c r="QM3" s="179"/>
      <c r="QN3" s="179"/>
      <c r="QO3" s="178"/>
      <c r="QP3" s="179"/>
      <c r="QQ3" s="179"/>
      <c r="QR3" s="179"/>
      <c r="QS3" s="178"/>
      <c r="QT3" s="179"/>
      <c r="QU3" s="179"/>
      <c r="QV3" s="179"/>
      <c r="QW3" s="178"/>
      <c r="QX3" s="179"/>
      <c r="QY3" s="179"/>
      <c r="QZ3" s="179"/>
      <c r="RA3" s="178"/>
      <c r="RB3" s="179"/>
      <c r="RC3" s="179"/>
      <c r="RD3" s="179"/>
      <c r="RE3" s="178"/>
      <c r="RF3" s="179"/>
      <c r="RG3" s="179"/>
      <c r="RH3" s="179"/>
      <c r="RI3" s="178"/>
      <c r="RJ3" s="179"/>
      <c r="RK3" s="179"/>
      <c r="RL3" s="179"/>
      <c r="RM3" s="178"/>
      <c r="RN3" s="179"/>
      <c r="RO3" s="179"/>
      <c r="RP3" s="179"/>
      <c r="RQ3" s="178"/>
      <c r="RR3" s="179"/>
      <c r="RS3" s="179"/>
      <c r="RT3" s="179"/>
      <c r="RU3" s="178"/>
      <c r="RV3" s="179"/>
      <c r="RW3" s="179"/>
      <c r="RX3" s="179"/>
      <c r="RY3" s="178"/>
      <c r="RZ3" s="179"/>
      <c r="SA3" s="179"/>
      <c r="SB3" s="179"/>
      <c r="SC3" s="178"/>
      <c r="SD3" s="179"/>
      <c r="SE3" s="179"/>
      <c r="SF3" s="179"/>
      <c r="SG3" s="178"/>
      <c r="SH3" s="179"/>
      <c r="SI3" s="179"/>
      <c r="SJ3" s="179"/>
      <c r="SK3" s="178"/>
      <c r="SL3" s="179"/>
      <c r="SM3" s="179"/>
      <c r="SN3" s="179"/>
      <c r="SO3" s="178"/>
      <c r="SP3" s="179"/>
      <c r="SQ3" s="179"/>
      <c r="SR3" s="179"/>
      <c r="SS3" s="178"/>
      <c r="ST3" s="179"/>
      <c r="SU3" s="179"/>
      <c r="SV3" s="179"/>
      <c r="SW3" s="178"/>
      <c r="SX3" s="179"/>
      <c r="SY3" s="179"/>
      <c r="SZ3" s="179"/>
      <c r="TA3" s="178"/>
      <c r="TB3" s="179"/>
      <c r="TC3" s="179"/>
      <c r="TD3" s="179"/>
      <c r="TE3" s="178"/>
      <c r="TF3" s="179"/>
      <c r="TG3" s="179"/>
      <c r="TH3" s="179"/>
      <c r="TI3" s="178"/>
      <c r="TJ3" s="179"/>
      <c r="TK3" s="179"/>
      <c r="TL3" s="179"/>
      <c r="TM3" s="178"/>
      <c r="TN3" s="179"/>
      <c r="TO3" s="179"/>
      <c r="TP3" s="179"/>
      <c r="TQ3" s="178"/>
      <c r="TR3" s="179"/>
      <c r="TS3" s="179"/>
      <c r="TT3" s="179"/>
      <c r="TU3" s="178"/>
      <c r="TV3" s="179"/>
      <c r="TW3" s="179"/>
      <c r="TX3" s="179"/>
      <c r="TY3" s="178"/>
      <c r="TZ3" s="179"/>
      <c r="UA3" s="179"/>
      <c r="UB3" s="179"/>
      <c r="UC3" s="178"/>
      <c r="UD3" s="179"/>
      <c r="UE3" s="179"/>
      <c r="UF3" s="179"/>
      <c r="UG3" s="178"/>
      <c r="UH3" s="179"/>
      <c r="UI3" s="179"/>
      <c r="UJ3" s="179"/>
      <c r="UK3" s="178"/>
      <c r="UL3" s="179"/>
      <c r="UM3" s="179"/>
      <c r="UN3" s="179"/>
      <c r="UO3" s="178"/>
      <c r="UP3" s="179"/>
      <c r="UQ3" s="179"/>
      <c r="UR3" s="179"/>
      <c r="US3" s="178"/>
      <c r="UT3" s="179"/>
      <c r="UU3" s="179"/>
      <c r="UV3" s="179"/>
      <c r="UW3" s="178"/>
      <c r="UX3" s="179"/>
      <c r="UY3" s="179"/>
      <c r="UZ3" s="179"/>
      <c r="VA3" s="178"/>
      <c r="VB3" s="179"/>
      <c r="VC3" s="179"/>
      <c r="VD3" s="179"/>
      <c r="VE3" s="178"/>
      <c r="VF3" s="179"/>
      <c r="VG3" s="179"/>
      <c r="VH3" s="179"/>
      <c r="VI3" s="178"/>
      <c r="VJ3" s="179"/>
      <c r="VK3" s="179"/>
      <c r="VL3" s="179"/>
      <c r="VM3" s="178"/>
      <c r="VN3" s="179"/>
      <c r="VO3" s="179"/>
      <c r="VP3" s="179"/>
      <c r="VQ3" s="178"/>
      <c r="VR3" s="179"/>
      <c r="VS3" s="179"/>
      <c r="VT3" s="179"/>
      <c r="VU3" s="178"/>
      <c r="VV3" s="179"/>
      <c r="VW3" s="179"/>
      <c r="VX3" s="179"/>
      <c r="VY3" s="178"/>
      <c r="VZ3" s="179"/>
      <c r="WA3" s="179"/>
      <c r="WB3" s="179"/>
      <c r="WC3" s="178"/>
      <c r="WD3" s="179"/>
      <c r="WE3" s="179"/>
      <c r="WF3" s="179"/>
      <c r="WG3" s="178"/>
      <c r="WH3" s="179"/>
      <c r="WI3" s="179"/>
      <c r="WJ3" s="179"/>
      <c r="WK3" s="178"/>
      <c r="WL3" s="179"/>
      <c r="WM3" s="179"/>
      <c r="WN3" s="179"/>
      <c r="WO3" s="178"/>
      <c r="WP3" s="179"/>
      <c r="WQ3" s="179"/>
      <c r="WR3" s="179"/>
      <c r="WS3" s="178"/>
      <c r="WT3" s="179"/>
      <c r="WU3" s="179"/>
      <c r="WV3" s="179"/>
      <c r="WW3" s="178"/>
      <c r="WX3" s="179"/>
      <c r="WY3" s="179"/>
      <c r="WZ3" s="179"/>
      <c r="XA3" s="178"/>
      <c r="XB3" s="179"/>
      <c r="XC3" s="179"/>
      <c r="XD3" s="179"/>
      <c r="XE3" s="178"/>
      <c r="XF3" s="179"/>
      <c r="XG3" s="179"/>
      <c r="XH3" s="179"/>
      <c r="XI3" s="178"/>
      <c r="XJ3" s="179"/>
      <c r="XK3" s="179"/>
      <c r="XL3" s="179"/>
      <c r="XM3" s="178"/>
      <c r="XN3" s="179"/>
      <c r="XO3" s="179"/>
      <c r="XP3" s="179"/>
      <c r="XQ3" s="178"/>
      <c r="XR3" s="179"/>
      <c r="XS3" s="179"/>
      <c r="XT3" s="179"/>
      <c r="XU3" s="178"/>
      <c r="XV3" s="179"/>
      <c r="XW3" s="179"/>
      <c r="XX3" s="179"/>
      <c r="XY3" s="178"/>
      <c r="XZ3" s="179"/>
      <c r="YA3" s="179"/>
      <c r="YB3" s="179"/>
      <c r="YC3" s="178"/>
      <c r="YD3" s="179"/>
      <c r="YE3" s="179"/>
      <c r="YF3" s="179"/>
      <c r="YG3" s="178"/>
      <c r="YH3" s="179"/>
      <c r="YI3" s="179"/>
      <c r="YJ3" s="179"/>
      <c r="YK3" s="178"/>
      <c r="YL3" s="179"/>
      <c r="YM3" s="179"/>
      <c r="YN3" s="179"/>
      <c r="YO3" s="178"/>
      <c r="YP3" s="179"/>
      <c r="YQ3" s="179"/>
      <c r="YR3" s="179"/>
      <c r="YS3" s="178"/>
      <c r="YT3" s="179"/>
      <c r="YU3" s="179"/>
      <c r="YV3" s="179"/>
      <c r="YW3" s="178"/>
      <c r="YX3" s="179"/>
      <c r="YY3" s="179"/>
      <c r="YZ3" s="179"/>
      <c r="ZA3" s="178"/>
      <c r="ZB3" s="179"/>
      <c r="ZC3" s="179"/>
      <c r="ZD3" s="179"/>
      <c r="ZE3" s="178"/>
      <c r="ZF3" s="179"/>
      <c r="ZG3" s="179"/>
      <c r="ZH3" s="179"/>
      <c r="ZI3" s="178"/>
      <c r="ZJ3" s="179"/>
      <c r="ZK3" s="179"/>
      <c r="ZL3" s="179"/>
      <c r="ZM3" s="178"/>
      <c r="ZN3" s="179"/>
      <c r="ZO3" s="179"/>
      <c r="ZP3" s="179"/>
      <c r="ZQ3" s="178"/>
      <c r="ZR3" s="179"/>
      <c r="ZS3" s="179"/>
      <c r="ZT3" s="179"/>
      <c r="ZU3" s="178"/>
      <c r="ZV3" s="179"/>
      <c r="ZW3" s="179"/>
      <c r="ZX3" s="179"/>
      <c r="ZY3" s="178"/>
      <c r="ZZ3" s="179"/>
      <c r="AAA3" s="179"/>
      <c r="AAB3" s="179"/>
      <c r="AAC3" s="178"/>
      <c r="AAD3" s="179"/>
      <c r="AAE3" s="179"/>
      <c r="AAF3" s="179"/>
      <c r="AAG3" s="178"/>
      <c r="AAH3" s="179"/>
      <c r="AAI3" s="179"/>
      <c r="AAJ3" s="179"/>
      <c r="AAK3" s="178"/>
      <c r="AAL3" s="179"/>
      <c r="AAM3" s="179"/>
      <c r="AAN3" s="179"/>
      <c r="AAO3" s="178"/>
      <c r="AAP3" s="179"/>
      <c r="AAQ3" s="179"/>
      <c r="AAR3" s="179"/>
      <c r="AAS3" s="178"/>
      <c r="AAT3" s="179"/>
      <c r="AAU3" s="179"/>
      <c r="AAV3" s="179"/>
      <c r="AAW3" s="178"/>
      <c r="AAX3" s="179"/>
      <c r="AAY3" s="179"/>
      <c r="AAZ3" s="179"/>
      <c r="ABA3" s="178"/>
      <c r="ABB3" s="179"/>
      <c r="ABC3" s="179"/>
      <c r="ABD3" s="179"/>
      <c r="ABE3" s="178"/>
      <c r="ABF3" s="179"/>
      <c r="ABG3" s="179"/>
      <c r="ABH3" s="179"/>
      <c r="ABI3" s="178"/>
      <c r="ABJ3" s="179"/>
      <c r="ABK3" s="179"/>
      <c r="ABL3" s="179"/>
      <c r="ABM3" s="178"/>
      <c r="ABN3" s="179"/>
      <c r="ABO3" s="179"/>
      <c r="ABP3" s="179"/>
      <c r="ABQ3" s="178"/>
      <c r="ABR3" s="179"/>
      <c r="ABS3" s="179"/>
      <c r="ABT3" s="179"/>
      <c r="ABU3" s="178"/>
      <c r="ABV3" s="179"/>
      <c r="ABW3" s="179"/>
      <c r="ABX3" s="179"/>
      <c r="ABY3" s="178"/>
      <c r="ABZ3" s="179"/>
      <c r="ACA3" s="179"/>
      <c r="ACB3" s="179"/>
      <c r="ACC3" s="178"/>
      <c r="ACD3" s="179"/>
      <c r="ACE3" s="179"/>
      <c r="ACF3" s="179"/>
      <c r="ACG3" s="178"/>
      <c r="ACH3" s="179"/>
      <c r="ACI3" s="179"/>
      <c r="ACJ3" s="179"/>
      <c r="ACK3" s="178"/>
      <c r="ACL3" s="179"/>
      <c r="ACM3" s="179"/>
      <c r="ACN3" s="179"/>
      <c r="ACO3" s="178"/>
      <c r="ACP3" s="179"/>
      <c r="ACQ3" s="179"/>
      <c r="ACR3" s="179"/>
      <c r="ACS3" s="178"/>
      <c r="ACT3" s="179"/>
      <c r="ACU3" s="179"/>
      <c r="ACV3" s="179"/>
      <c r="ACW3" s="178"/>
      <c r="ACX3" s="179"/>
      <c r="ACY3" s="179"/>
      <c r="ACZ3" s="179"/>
      <c r="ADA3" s="178"/>
      <c r="ADB3" s="179"/>
      <c r="ADC3" s="179"/>
      <c r="ADD3" s="179"/>
      <c r="ADE3" s="178"/>
      <c r="ADF3" s="179"/>
      <c r="ADG3" s="179"/>
      <c r="ADH3" s="179"/>
      <c r="ADI3" s="178"/>
      <c r="ADJ3" s="179"/>
      <c r="ADK3" s="179"/>
      <c r="ADL3" s="179"/>
      <c r="ADM3" s="178"/>
      <c r="ADN3" s="179"/>
      <c r="ADO3" s="179"/>
      <c r="ADP3" s="179"/>
      <c r="ADQ3" s="178"/>
      <c r="ADR3" s="179"/>
      <c r="ADS3" s="179"/>
      <c r="ADT3" s="179"/>
      <c r="ADU3" s="178"/>
      <c r="ADV3" s="179"/>
      <c r="ADW3" s="179"/>
      <c r="ADX3" s="179"/>
      <c r="ADY3" s="178"/>
      <c r="ADZ3" s="179"/>
      <c r="AEA3" s="179"/>
      <c r="AEB3" s="179"/>
      <c r="AEC3" s="178"/>
      <c r="AED3" s="179"/>
      <c r="AEE3" s="179"/>
      <c r="AEF3" s="179"/>
      <c r="AEG3" s="178"/>
      <c r="AEH3" s="179"/>
      <c r="AEI3" s="179"/>
      <c r="AEJ3" s="179"/>
      <c r="AEK3" s="178"/>
      <c r="AEL3" s="179"/>
      <c r="AEM3" s="179"/>
      <c r="AEN3" s="179"/>
      <c r="AEO3" s="178"/>
      <c r="AEP3" s="179"/>
      <c r="AEQ3" s="179"/>
      <c r="AER3" s="179"/>
      <c r="AES3" s="178"/>
      <c r="AET3" s="179"/>
      <c r="AEU3" s="179"/>
      <c r="AEV3" s="179"/>
      <c r="AEW3" s="178"/>
      <c r="AEX3" s="179"/>
      <c r="AEY3" s="179"/>
      <c r="AEZ3" s="179"/>
      <c r="AFA3" s="178"/>
      <c r="AFB3" s="179"/>
      <c r="AFC3" s="179"/>
      <c r="AFD3" s="179"/>
      <c r="AFE3" s="178"/>
      <c r="AFF3" s="179"/>
      <c r="AFG3" s="179"/>
      <c r="AFH3" s="179"/>
      <c r="AFI3" s="178"/>
      <c r="AFJ3" s="179"/>
      <c r="AFK3" s="179"/>
      <c r="AFL3" s="179"/>
      <c r="AFM3" s="178"/>
      <c r="AFN3" s="179"/>
      <c r="AFO3" s="179"/>
      <c r="AFP3" s="179"/>
      <c r="AFQ3" s="178"/>
      <c r="AFR3" s="179"/>
      <c r="AFS3" s="179"/>
      <c r="AFT3" s="179"/>
      <c r="AFU3" s="178"/>
      <c r="AFV3" s="179"/>
      <c r="AFW3" s="179"/>
      <c r="AFX3" s="179"/>
      <c r="AFY3" s="178"/>
      <c r="AFZ3" s="179"/>
      <c r="AGA3" s="179"/>
      <c r="AGB3" s="179"/>
      <c r="AGC3" s="178"/>
      <c r="AGD3" s="179"/>
      <c r="AGE3" s="179"/>
      <c r="AGF3" s="179"/>
      <c r="AGG3" s="178"/>
      <c r="AGH3" s="179"/>
      <c r="AGI3" s="179"/>
      <c r="AGJ3" s="179"/>
      <c r="AGK3" s="178"/>
      <c r="AGL3" s="179"/>
      <c r="AGM3" s="179"/>
      <c r="AGN3" s="179"/>
      <c r="AGO3" s="178"/>
      <c r="AGP3" s="179"/>
      <c r="AGQ3" s="179"/>
      <c r="AGR3" s="179"/>
      <c r="AGS3" s="178"/>
      <c r="AGT3" s="179"/>
      <c r="AGU3" s="179"/>
      <c r="AGV3" s="179"/>
      <c r="AGW3" s="178"/>
      <c r="AGX3" s="179"/>
      <c r="AGY3" s="179"/>
      <c r="AGZ3" s="179"/>
      <c r="AHA3" s="178"/>
      <c r="AHB3" s="179"/>
      <c r="AHC3" s="179"/>
      <c r="AHD3" s="179"/>
      <c r="AHE3" s="178"/>
      <c r="AHF3" s="179"/>
      <c r="AHG3" s="179"/>
      <c r="AHH3" s="179"/>
      <c r="AHI3" s="178"/>
      <c r="AHJ3" s="179"/>
      <c r="AHK3" s="179"/>
      <c r="AHL3" s="179"/>
      <c r="AHM3" s="178"/>
      <c r="AHN3" s="179"/>
      <c r="AHO3" s="179"/>
      <c r="AHP3" s="179"/>
      <c r="AHQ3" s="178"/>
      <c r="AHR3" s="179"/>
      <c r="AHS3" s="179"/>
      <c r="AHT3" s="179"/>
      <c r="AHU3" s="178"/>
      <c r="AHV3" s="179"/>
      <c r="AHW3" s="179"/>
      <c r="AHX3" s="179"/>
      <c r="AHY3" s="178"/>
      <c r="AHZ3" s="179"/>
      <c r="AIA3" s="179"/>
      <c r="AIB3" s="179"/>
      <c r="AIC3" s="178"/>
      <c r="AID3" s="179"/>
      <c r="AIE3" s="179"/>
      <c r="AIF3" s="179"/>
      <c r="AIG3" s="178"/>
      <c r="AIH3" s="179"/>
      <c r="AII3" s="179"/>
      <c r="AIJ3" s="179"/>
      <c r="AIK3" s="178"/>
      <c r="AIL3" s="179"/>
      <c r="AIM3" s="179"/>
      <c r="AIN3" s="179"/>
      <c r="AIO3" s="178"/>
      <c r="AIP3" s="179"/>
      <c r="AIQ3" s="179"/>
      <c r="AIR3" s="179"/>
      <c r="AIS3" s="178"/>
      <c r="AIT3" s="179"/>
      <c r="AIU3" s="179"/>
      <c r="AIV3" s="179"/>
      <c r="AIW3" s="178"/>
      <c r="AIX3" s="179"/>
      <c r="AIY3" s="179"/>
      <c r="AIZ3" s="179"/>
      <c r="AJA3" s="178"/>
      <c r="AJB3" s="179"/>
      <c r="AJC3" s="179"/>
      <c r="AJD3" s="179"/>
      <c r="AJE3" s="178"/>
      <c r="AJF3" s="179"/>
      <c r="AJG3" s="179"/>
      <c r="AJH3" s="179"/>
      <c r="AJI3" s="178"/>
      <c r="AJJ3" s="179"/>
      <c r="AJK3" s="179"/>
      <c r="AJL3" s="179"/>
      <c r="AJM3" s="178"/>
      <c r="AJN3" s="179"/>
      <c r="AJO3" s="179"/>
      <c r="AJP3" s="179"/>
      <c r="AJQ3" s="178"/>
      <c r="AJR3" s="179"/>
      <c r="AJS3" s="179"/>
      <c r="AJT3" s="179"/>
      <c r="AJU3" s="178"/>
      <c r="AJV3" s="179"/>
      <c r="AJW3" s="179"/>
      <c r="AJX3" s="179"/>
      <c r="AJY3" s="178"/>
      <c r="AJZ3" s="179"/>
      <c r="AKA3" s="179"/>
      <c r="AKB3" s="179"/>
      <c r="AKC3" s="178"/>
      <c r="AKD3" s="179"/>
      <c r="AKE3" s="179"/>
      <c r="AKF3" s="179"/>
      <c r="AKG3" s="178"/>
      <c r="AKH3" s="179"/>
      <c r="AKI3" s="179"/>
      <c r="AKJ3" s="179"/>
      <c r="AKK3" s="178"/>
      <c r="AKL3" s="179"/>
      <c r="AKM3" s="179"/>
      <c r="AKN3" s="179"/>
      <c r="AKO3" s="178"/>
      <c r="AKP3" s="179"/>
      <c r="AKQ3" s="179"/>
      <c r="AKR3" s="179"/>
      <c r="AKS3" s="178"/>
      <c r="AKT3" s="179"/>
      <c r="AKU3" s="179"/>
      <c r="AKV3" s="179"/>
      <c r="AKW3" s="178"/>
      <c r="AKX3" s="179"/>
      <c r="AKY3" s="179"/>
      <c r="AKZ3" s="179"/>
      <c r="ALA3" s="178"/>
      <c r="ALB3" s="179"/>
      <c r="ALC3" s="179"/>
      <c r="ALD3" s="179"/>
      <c r="ALE3" s="178"/>
      <c r="ALF3" s="179"/>
      <c r="ALG3" s="179"/>
      <c r="ALH3" s="179"/>
      <c r="ALI3" s="178"/>
      <c r="ALJ3" s="179"/>
      <c r="ALK3" s="179"/>
      <c r="ALL3" s="179"/>
      <c r="ALM3" s="178"/>
      <c r="ALN3" s="179"/>
      <c r="ALO3" s="179"/>
      <c r="ALP3" s="179"/>
      <c r="ALQ3" s="178"/>
      <c r="ALR3" s="179"/>
      <c r="ALS3" s="179"/>
      <c r="ALT3" s="179"/>
      <c r="ALU3" s="178"/>
      <c r="ALV3" s="179"/>
      <c r="ALW3" s="179"/>
      <c r="ALX3" s="179"/>
      <c r="ALY3" s="178"/>
      <c r="ALZ3" s="179"/>
      <c r="AMA3" s="179"/>
      <c r="AMB3" s="179"/>
      <c r="AMC3" s="178"/>
      <c r="AMD3" s="179"/>
      <c r="AME3" s="179"/>
      <c r="AMF3" s="179"/>
      <c r="AMG3" s="178"/>
      <c r="AMH3" s="179"/>
      <c r="AMI3" s="179"/>
      <c r="AMJ3" s="179"/>
      <c r="AMK3" s="178"/>
      <c r="AML3" s="179"/>
      <c r="AMM3" s="179"/>
      <c r="AMN3" s="179"/>
      <c r="AMO3" s="178"/>
      <c r="AMP3" s="179"/>
      <c r="AMQ3" s="179"/>
      <c r="AMR3" s="179"/>
      <c r="AMS3" s="178"/>
      <c r="AMT3" s="179"/>
      <c r="AMU3" s="179"/>
      <c r="AMV3" s="179"/>
      <c r="AMW3" s="178"/>
      <c r="AMX3" s="179"/>
      <c r="AMY3" s="179"/>
      <c r="AMZ3" s="179"/>
      <c r="ANA3" s="178"/>
      <c r="ANB3" s="179"/>
      <c r="ANC3" s="179"/>
      <c r="AND3" s="179"/>
      <c r="ANE3" s="178"/>
      <c r="ANF3" s="179"/>
      <c r="ANG3" s="179"/>
      <c r="ANH3" s="179"/>
      <c r="ANI3" s="178"/>
      <c r="ANJ3" s="179"/>
      <c r="ANK3" s="179"/>
      <c r="ANL3" s="179"/>
      <c r="ANM3" s="178"/>
      <c r="ANN3" s="179"/>
      <c r="ANO3" s="179"/>
      <c r="ANP3" s="179"/>
      <c r="ANQ3" s="178"/>
      <c r="ANR3" s="179"/>
      <c r="ANS3" s="179"/>
      <c r="ANT3" s="179"/>
      <c r="ANU3" s="178"/>
      <c r="ANV3" s="179"/>
      <c r="ANW3" s="179"/>
      <c r="ANX3" s="179"/>
      <c r="ANY3" s="178"/>
      <c r="ANZ3" s="179"/>
      <c r="AOA3" s="179"/>
      <c r="AOB3" s="179"/>
      <c r="AOC3" s="178"/>
      <c r="AOD3" s="179"/>
      <c r="AOE3" s="179"/>
      <c r="AOF3" s="179"/>
      <c r="AOG3" s="178"/>
      <c r="AOH3" s="179"/>
      <c r="AOI3" s="179"/>
      <c r="AOJ3" s="179"/>
      <c r="AOK3" s="178"/>
      <c r="AOL3" s="179"/>
      <c r="AOM3" s="179"/>
      <c r="AON3" s="179"/>
      <c r="AOO3" s="178"/>
      <c r="AOP3" s="179"/>
      <c r="AOQ3" s="179"/>
      <c r="AOR3" s="179"/>
      <c r="AOS3" s="178"/>
      <c r="AOT3" s="179"/>
      <c r="AOU3" s="179"/>
      <c r="AOV3" s="179"/>
      <c r="AOW3" s="178"/>
      <c r="AOX3" s="179"/>
      <c r="AOY3" s="179"/>
      <c r="AOZ3" s="179"/>
      <c r="APA3" s="178"/>
      <c r="APB3" s="179"/>
      <c r="APC3" s="179"/>
      <c r="APD3" s="179"/>
      <c r="APE3" s="178"/>
      <c r="APF3" s="179"/>
      <c r="APG3" s="179"/>
      <c r="APH3" s="179"/>
      <c r="API3" s="178"/>
      <c r="APJ3" s="179"/>
      <c r="APK3" s="179"/>
      <c r="APL3" s="179"/>
      <c r="APM3" s="178"/>
      <c r="APN3" s="179"/>
      <c r="APO3" s="179"/>
      <c r="APP3" s="179"/>
      <c r="APQ3" s="178"/>
      <c r="APR3" s="179"/>
      <c r="APS3" s="179"/>
      <c r="APT3" s="179"/>
      <c r="APU3" s="178"/>
      <c r="APV3" s="179"/>
      <c r="APW3" s="179"/>
      <c r="APX3" s="179"/>
      <c r="APY3" s="178"/>
      <c r="APZ3" s="179"/>
      <c r="AQA3" s="179"/>
      <c r="AQB3" s="179"/>
      <c r="AQC3" s="178"/>
      <c r="AQD3" s="179"/>
      <c r="AQE3" s="179"/>
      <c r="AQF3" s="179"/>
      <c r="AQG3" s="178"/>
      <c r="AQH3" s="179"/>
      <c r="AQI3" s="179"/>
      <c r="AQJ3" s="179"/>
      <c r="AQK3" s="178"/>
      <c r="AQL3" s="179"/>
      <c r="AQM3" s="179"/>
      <c r="AQN3" s="179"/>
      <c r="AQO3" s="178"/>
      <c r="AQP3" s="179"/>
      <c r="AQQ3" s="179"/>
      <c r="AQR3" s="179"/>
      <c r="AQS3" s="178"/>
      <c r="AQT3" s="179"/>
      <c r="AQU3" s="179"/>
      <c r="AQV3" s="179"/>
      <c r="AQW3" s="178"/>
      <c r="AQX3" s="179"/>
      <c r="AQY3" s="179"/>
      <c r="AQZ3" s="179"/>
      <c r="ARA3" s="178"/>
      <c r="ARB3" s="179"/>
      <c r="ARC3" s="179"/>
      <c r="ARD3" s="179"/>
      <c r="ARE3" s="178"/>
      <c r="ARF3" s="179"/>
      <c r="ARG3" s="179"/>
      <c r="ARH3" s="179"/>
      <c r="ARI3" s="178"/>
      <c r="ARJ3" s="179"/>
      <c r="ARK3" s="179"/>
      <c r="ARL3" s="179"/>
      <c r="ARM3" s="178"/>
      <c r="ARN3" s="179"/>
      <c r="ARO3" s="179"/>
      <c r="ARP3" s="179"/>
      <c r="ARQ3" s="178"/>
      <c r="ARR3" s="179"/>
      <c r="ARS3" s="179"/>
      <c r="ART3" s="179"/>
      <c r="ARU3" s="178"/>
      <c r="ARV3" s="179"/>
      <c r="ARW3" s="179"/>
      <c r="ARX3" s="179"/>
      <c r="ARY3" s="178"/>
      <c r="ARZ3" s="179"/>
      <c r="ASA3" s="179"/>
      <c r="ASB3" s="179"/>
      <c r="ASC3" s="178"/>
      <c r="ASD3" s="179"/>
      <c r="ASE3" s="179"/>
      <c r="ASF3" s="179"/>
      <c r="ASG3" s="178"/>
      <c r="ASH3" s="179"/>
      <c r="ASI3" s="179"/>
      <c r="ASJ3" s="179"/>
      <c r="ASK3" s="178"/>
      <c r="ASL3" s="179"/>
      <c r="ASM3" s="179"/>
      <c r="ASN3" s="179"/>
      <c r="ASO3" s="178"/>
      <c r="ASP3" s="179"/>
      <c r="ASQ3" s="179"/>
      <c r="ASR3" s="179"/>
      <c r="ASS3" s="178"/>
      <c r="AST3" s="179"/>
      <c r="ASU3" s="179"/>
      <c r="ASV3" s="179"/>
      <c r="ASW3" s="178"/>
      <c r="ASX3" s="179"/>
      <c r="ASY3" s="179"/>
      <c r="ASZ3" s="179"/>
      <c r="ATA3" s="178"/>
      <c r="ATB3" s="179"/>
      <c r="ATC3" s="179"/>
      <c r="ATD3" s="179"/>
      <c r="ATE3" s="178"/>
      <c r="ATF3" s="179"/>
      <c r="ATG3" s="179"/>
      <c r="ATH3" s="179"/>
      <c r="ATI3" s="178"/>
      <c r="ATJ3" s="179"/>
      <c r="ATK3" s="179"/>
      <c r="ATL3" s="179"/>
      <c r="ATM3" s="178"/>
      <c r="ATN3" s="179"/>
      <c r="ATO3" s="179"/>
      <c r="ATP3" s="179"/>
      <c r="ATQ3" s="178"/>
      <c r="ATR3" s="179"/>
      <c r="ATS3" s="179"/>
      <c r="ATT3" s="179"/>
      <c r="ATU3" s="178"/>
      <c r="ATV3" s="179"/>
      <c r="ATW3" s="179"/>
      <c r="ATX3" s="179"/>
      <c r="ATY3" s="178"/>
      <c r="ATZ3" s="179"/>
      <c r="AUA3" s="179"/>
      <c r="AUB3" s="179"/>
      <c r="AUC3" s="178"/>
      <c r="AUD3" s="179"/>
      <c r="AUE3" s="179"/>
      <c r="AUF3" s="179"/>
      <c r="AUG3" s="178"/>
      <c r="AUH3" s="179"/>
      <c r="AUI3" s="179"/>
      <c r="AUJ3" s="179"/>
      <c r="AUK3" s="178"/>
      <c r="AUL3" s="179"/>
      <c r="AUM3" s="179"/>
      <c r="AUN3" s="179"/>
      <c r="AUO3" s="178"/>
      <c r="AUP3" s="179"/>
      <c r="AUQ3" s="179"/>
      <c r="AUR3" s="179"/>
      <c r="AUS3" s="178"/>
      <c r="AUT3" s="179"/>
      <c r="AUU3" s="179"/>
      <c r="AUV3" s="179"/>
      <c r="AUW3" s="178"/>
      <c r="AUX3" s="179"/>
      <c r="AUY3" s="179"/>
      <c r="AUZ3" s="179"/>
      <c r="AVA3" s="178"/>
      <c r="AVB3" s="179"/>
      <c r="AVC3" s="179"/>
      <c r="AVD3" s="179"/>
      <c r="AVE3" s="178"/>
      <c r="AVF3" s="179"/>
      <c r="AVG3" s="179"/>
      <c r="AVH3" s="179"/>
      <c r="AVI3" s="178"/>
      <c r="AVJ3" s="179"/>
      <c r="AVK3" s="179"/>
      <c r="AVL3" s="179"/>
      <c r="AVM3" s="178"/>
      <c r="AVN3" s="179"/>
      <c r="AVO3" s="179"/>
      <c r="AVP3" s="179"/>
      <c r="AVQ3" s="178"/>
      <c r="AVR3" s="179"/>
      <c r="AVS3" s="179"/>
      <c r="AVT3" s="179"/>
      <c r="AVU3" s="178"/>
      <c r="AVV3" s="179"/>
      <c r="AVW3" s="179"/>
      <c r="AVX3" s="179"/>
      <c r="AVY3" s="178"/>
      <c r="AVZ3" s="179"/>
      <c r="AWA3" s="179"/>
      <c r="AWB3" s="179"/>
      <c r="AWC3" s="178"/>
      <c r="AWD3" s="179"/>
      <c r="AWE3" s="179"/>
      <c r="AWF3" s="179"/>
      <c r="AWG3" s="178"/>
      <c r="AWH3" s="179"/>
      <c r="AWI3" s="179"/>
      <c r="AWJ3" s="179"/>
      <c r="AWK3" s="178"/>
      <c r="AWL3" s="179"/>
      <c r="AWM3" s="179"/>
      <c r="AWN3" s="179"/>
      <c r="AWO3" s="178"/>
      <c r="AWP3" s="179"/>
      <c r="AWQ3" s="179"/>
      <c r="AWR3" s="179"/>
      <c r="AWS3" s="178"/>
      <c r="AWT3" s="179"/>
      <c r="AWU3" s="179"/>
      <c r="AWV3" s="179"/>
      <c r="AWW3" s="178"/>
      <c r="AWX3" s="179"/>
      <c r="AWY3" s="179"/>
      <c r="AWZ3" s="179"/>
      <c r="AXA3" s="178"/>
      <c r="AXB3" s="179"/>
      <c r="AXC3" s="179"/>
      <c r="AXD3" s="179"/>
      <c r="AXE3" s="178"/>
      <c r="AXF3" s="179"/>
      <c r="AXG3" s="179"/>
      <c r="AXH3" s="179"/>
      <c r="AXI3" s="178"/>
      <c r="AXJ3" s="179"/>
      <c r="AXK3" s="179"/>
      <c r="AXL3" s="179"/>
      <c r="AXM3" s="178"/>
      <c r="AXN3" s="179"/>
      <c r="AXO3" s="179"/>
      <c r="AXP3" s="179"/>
      <c r="AXQ3" s="178"/>
      <c r="AXR3" s="179"/>
      <c r="AXS3" s="179"/>
      <c r="AXT3" s="179"/>
      <c r="AXU3" s="178"/>
      <c r="AXV3" s="179"/>
      <c r="AXW3" s="179"/>
      <c r="AXX3" s="179"/>
      <c r="AXY3" s="178"/>
      <c r="AXZ3" s="179"/>
      <c r="AYA3" s="179"/>
      <c r="AYB3" s="179"/>
      <c r="AYC3" s="178"/>
      <c r="AYD3" s="179"/>
      <c r="AYE3" s="179"/>
      <c r="AYF3" s="179"/>
      <c r="AYG3" s="178"/>
      <c r="AYH3" s="179"/>
      <c r="AYI3" s="179"/>
      <c r="AYJ3" s="179"/>
      <c r="AYK3" s="178"/>
      <c r="AYL3" s="179"/>
      <c r="AYM3" s="179"/>
      <c r="AYN3" s="179"/>
      <c r="AYO3" s="178"/>
      <c r="AYP3" s="179"/>
      <c r="AYQ3" s="179"/>
      <c r="AYR3" s="179"/>
      <c r="AYS3" s="178"/>
      <c r="AYT3" s="179"/>
      <c r="AYU3" s="179"/>
      <c r="AYV3" s="179"/>
      <c r="AYW3" s="178"/>
      <c r="AYX3" s="179"/>
      <c r="AYY3" s="179"/>
      <c r="AYZ3" s="179"/>
      <c r="AZA3" s="178"/>
      <c r="AZB3" s="179"/>
      <c r="AZC3" s="179"/>
      <c r="AZD3" s="179"/>
      <c r="AZE3" s="178"/>
      <c r="AZF3" s="179"/>
      <c r="AZG3" s="179"/>
      <c r="AZH3" s="179"/>
      <c r="AZI3" s="178"/>
      <c r="AZJ3" s="179"/>
      <c r="AZK3" s="179"/>
      <c r="AZL3" s="179"/>
      <c r="AZM3" s="178"/>
      <c r="AZN3" s="179"/>
      <c r="AZO3" s="179"/>
      <c r="AZP3" s="179"/>
      <c r="AZQ3" s="178"/>
      <c r="AZR3" s="179"/>
      <c r="AZS3" s="179"/>
      <c r="AZT3" s="179"/>
      <c r="AZU3" s="178"/>
      <c r="AZV3" s="179"/>
      <c r="AZW3" s="179"/>
      <c r="AZX3" s="179"/>
      <c r="AZY3" s="178"/>
      <c r="AZZ3" s="179"/>
      <c r="BAA3" s="179"/>
      <c r="BAB3" s="179"/>
      <c r="BAC3" s="178"/>
      <c r="BAD3" s="179"/>
      <c r="BAE3" s="179"/>
      <c r="BAF3" s="179"/>
      <c r="BAG3" s="178"/>
      <c r="BAH3" s="179"/>
      <c r="BAI3" s="179"/>
      <c r="BAJ3" s="179"/>
      <c r="BAK3" s="178"/>
      <c r="BAL3" s="179"/>
      <c r="BAM3" s="179"/>
      <c r="BAN3" s="179"/>
      <c r="BAO3" s="178"/>
      <c r="BAP3" s="179"/>
      <c r="BAQ3" s="179"/>
      <c r="BAR3" s="179"/>
      <c r="BAS3" s="178"/>
      <c r="BAT3" s="179"/>
      <c r="BAU3" s="179"/>
      <c r="BAV3" s="179"/>
      <c r="BAW3" s="178"/>
      <c r="BAX3" s="179"/>
      <c r="BAY3" s="179"/>
      <c r="BAZ3" s="179"/>
      <c r="BBA3" s="178"/>
      <c r="BBB3" s="179"/>
      <c r="BBC3" s="179"/>
      <c r="BBD3" s="179"/>
      <c r="BBE3" s="178"/>
      <c r="BBF3" s="179"/>
      <c r="BBG3" s="179"/>
      <c r="BBH3" s="179"/>
      <c r="BBI3" s="178"/>
      <c r="BBJ3" s="179"/>
      <c r="BBK3" s="179"/>
      <c r="BBL3" s="179"/>
      <c r="BBM3" s="178"/>
      <c r="BBN3" s="179"/>
      <c r="BBO3" s="179"/>
      <c r="BBP3" s="179"/>
      <c r="BBQ3" s="178"/>
      <c r="BBR3" s="179"/>
      <c r="BBS3" s="179"/>
      <c r="BBT3" s="179"/>
      <c r="BBU3" s="178"/>
      <c r="BBV3" s="179"/>
      <c r="BBW3" s="179"/>
      <c r="BBX3" s="179"/>
      <c r="BBY3" s="178"/>
      <c r="BBZ3" s="179"/>
      <c r="BCA3" s="179"/>
      <c r="BCB3" s="179"/>
      <c r="BCC3" s="178"/>
      <c r="BCD3" s="179"/>
      <c r="BCE3" s="179"/>
      <c r="BCF3" s="179"/>
      <c r="BCG3" s="178"/>
      <c r="BCH3" s="179"/>
      <c r="BCI3" s="179"/>
      <c r="BCJ3" s="179"/>
      <c r="BCK3" s="178"/>
      <c r="BCL3" s="179"/>
      <c r="BCM3" s="179"/>
      <c r="BCN3" s="179"/>
      <c r="BCO3" s="178"/>
      <c r="BCP3" s="179"/>
      <c r="BCQ3" s="179"/>
      <c r="BCR3" s="179"/>
      <c r="BCS3" s="178"/>
      <c r="BCT3" s="179"/>
      <c r="BCU3" s="179"/>
      <c r="BCV3" s="179"/>
      <c r="BCW3" s="178"/>
      <c r="BCX3" s="179"/>
      <c r="BCY3" s="179"/>
      <c r="BCZ3" s="179"/>
      <c r="BDA3" s="178"/>
      <c r="BDB3" s="179"/>
      <c r="BDC3" s="179"/>
      <c r="BDD3" s="179"/>
      <c r="BDE3" s="178"/>
      <c r="BDF3" s="179"/>
      <c r="BDG3" s="179"/>
      <c r="BDH3" s="179"/>
      <c r="BDI3" s="178"/>
      <c r="BDJ3" s="179"/>
      <c r="BDK3" s="179"/>
      <c r="BDL3" s="179"/>
      <c r="BDM3" s="178"/>
      <c r="BDN3" s="179"/>
      <c r="BDO3" s="179"/>
      <c r="BDP3" s="179"/>
      <c r="BDQ3" s="178"/>
      <c r="BDR3" s="179"/>
      <c r="BDS3" s="179"/>
      <c r="BDT3" s="179"/>
      <c r="BDU3" s="178"/>
      <c r="BDV3" s="179"/>
      <c r="BDW3" s="179"/>
      <c r="BDX3" s="179"/>
      <c r="BDY3" s="178"/>
      <c r="BDZ3" s="179"/>
      <c r="BEA3" s="179"/>
      <c r="BEB3" s="179"/>
      <c r="BEC3" s="178"/>
      <c r="BED3" s="179"/>
      <c r="BEE3" s="179"/>
      <c r="BEF3" s="179"/>
      <c r="BEG3" s="178"/>
      <c r="BEH3" s="179"/>
      <c r="BEI3" s="179"/>
      <c r="BEJ3" s="179"/>
      <c r="BEK3" s="178"/>
      <c r="BEL3" s="179"/>
      <c r="BEM3" s="179"/>
      <c r="BEN3" s="179"/>
      <c r="BEO3" s="178"/>
      <c r="BEP3" s="179"/>
      <c r="BEQ3" s="179"/>
      <c r="BER3" s="179"/>
      <c r="BES3" s="178"/>
      <c r="BET3" s="179"/>
      <c r="BEU3" s="179"/>
      <c r="BEV3" s="179"/>
      <c r="BEW3" s="178"/>
      <c r="BEX3" s="179"/>
      <c r="BEY3" s="179"/>
      <c r="BEZ3" s="179"/>
      <c r="BFA3" s="178"/>
      <c r="BFB3" s="179"/>
      <c r="BFC3" s="179"/>
      <c r="BFD3" s="179"/>
      <c r="BFE3" s="178"/>
      <c r="BFF3" s="179"/>
      <c r="BFG3" s="179"/>
      <c r="BFH3" s="179"/>
      <c r="BFI3" s="178"/>
      <c r="BFJ3" s="179"/>
      <c r="BFK3" s="179"/>
      <c r="BFL3" s="179"/>
      <c r="BFM3" s="178"/>
      <c r="BFN3" s="179"/>
      <c r="BFO3" s="179"/>
      <c r="BFP3" s="179"/>
      <c r="BFQ3" s="178"/>
      <c r="BFR3" s="179"/>
      <c r="BFS3" s="179"/>
      <c r="BFT3" s="179"/>
      <c r="BFU3" s="178"/>
      <c r="BFV3" s="179"/>
      <c r="BFW3" s="179"/>
      <c r="BFX3" s="179"/>
      <c r="BFY3" s="178"/>
      <c r="BFZ3" s="179"/>
      <c r="BGA3" s="179"/>
      <c r="BGB3" s="179"/>
      <c r="BGC3" s="178"/>
      <c r="BGD3" s="179"/>
      <c r="BGE3" s="179"/>
      <c r="BGF3" s="179"/>
      <c r="BGG3" s="178"/>
      <c r="BGH3" s="179"/>
      <c r="BGI3" s="179"/>
      <c r="BGJ3" s="179"/>
      <c r="BGK3" s="178"/>
      <c r="BGL3" s="179"/>
      <c r="BGM3" s="179"/>
      <c r="BGN3" s="179"/>
      <c r="BGO3" s="178"/>
      <c r="BGP3" s="179"/>
      <c r="BGQ3" s="179"/>
      <c r="BGR3" s="179"/>
      <c r="BGS3" s="178"/>
      <c r="BGT3" s="179"/>
      <c r="BGU3" s="179"/>
      <c r="BGV3" s="179"/>
      <c r="BGW3" s="178"/>
      <c r="BGX3" s="179"/>
      <c r="BGY3" s="179"/>
      <c r="BGZ3" s="179"/>
      <c r="BHA3" s="178"/>
      <c r="BHB3" s="179"/>
      <c r="BHC3" s="179"/>
      <c r="BHD3" s="179"/>
      <c r="BHE3" s="178"/>
      <c r="BHF3" s="179"/>
      <c r="BHG3" s="179"/>
      <c r="BHH3" s="179"/>
      <c r="BHI3" s="178"/>
      <c r="BHJ3" s="179"/>
      <c r="BHK3" s="179"/>
      <c r="BHL3" s="179"/>
      <c r="BHM3" s="178"/>
      <c r="BHN3" s="179"/>
      <c r="BHO3" s="179"/>
      <c r="BHP3" s="179"/>
      <c r="BHQ3" s="178"/>
      <c r="BHR3" s="179"/>
      <c r="BHS3" s="179"/>
      <c r="BHT3" s="179"/>
      <c r="BHU3" s="178"/>
      <c r="BHV3" s="179"/>
      <c r="BHW3" s="179"/>
      <c r="BHX3" s="179"/>
      <c r="BHY3" s="178"/>
      <c r="BHZ3" s="179"/>
      <c r="BIA3" s="179"/>
      <c r="BIB3" s="179"/>
      <c r="BIC3" s="178"/>
      <c r="BID3" s="179"/>
      <c r="BIE3" s="179"/>
      <c r="BIF3" s="179"/>
      <c r="BIG3" s="178"/>
      <c r="BIH3" s="179"/>
      <c r="BII3" s="179"/>
      <c r="BIJ3" s="179"/>
      <c r="BIK3" s="178"/>
      <c r="BIL3" s="179"/>
      <c r="BIM3" s="179"/>
      <c r="BIN3" s="179"/>
      <c r="BIO3" s="178"/>
      <c r="BIP3" s="179"/>
      <c r="BIQ3" s="179"/>
      <c r="BIR3" s="179"/>
      <c r="BIS3" s="178"/>
      <c r="BIT3" s="179"/>
      <c r="BIU3" s="179"/>
      <c r="BIV3" s="179"/>
      <c r="BIW3" s="178"/>
      <c r="BIX3" s="179"/>
      <c r="BIY3" s="179"/>
      <c r="BIZ3" s="179"/>
      <c r="BJA3" s="178"/>
      <c r="BJB3" s="179"/>
      <c r="BJC3" s="179"/>
      <c r="BJD3" s="179"/>
      <c r="BJE3" s="178"/>
      <c r="BJF3" s="179"/>
      <c r="BJG3" s="179"/>
      <c r="BJH3" s="179"/>
      <c r="BJI3" s="178"/>
      <c r="BJJ3" s="179"/>
      <c r="BJK3" s="179"/>
      <c r="BJL3" s="179"/>
      <c r="BJM3" s="178"/>
      <c r="BJN3" s="179"/>
      <c r="BJO3" s="179"/>
      <c r="BJP3" s="179"/>
      <c r="BJQ3" s="178"/>
      <c r="BJR3" s="179"/>
      <c r="BJS3" s="179"/>
      <c r="BJT3" s="179"/>
      <c r="BJU3" s="178"/>
      <c r="BJV3" s="179"/>
      <c r="BJW3" s="179"/>
      <c r="BJX3" s="179"/>
      <c r="BJY3" s="178"/>
      <c r="BJZ3" s="179"/>
      <c r="BKA3" s="179"/>
      <c r="BKB3" s="179"/>
      <c r="BKC3" s="178"/>
      <c r="BKD3" s="179"/>
      <c r="BKE3" s="179"/>
      <c r="BKF3" s="179"/>
      <c r="BKG3" s="178"/>
      <c r="BKH3" s="179"/>
      <c r="BKI3" s="179"/>
      <c r="BKJ3" s="179"/>
      <c r="BKK3" s="178"/>
      <c r="BKL3" s="179"/>
      <c r="BKM3" s="179"/>
      <c r="BKN3" s="179"/>
      <c r="BKO3" s="178"/>
      <c r="BKP3" s="179"/>
      <c r="BKQ3" s="179"/>
      <c r="BKR3" s="179"/>
      <c r="BKS3" s="178"/>
      <c r="BKT3" s="179"/>
      <c r="BKU3" s="179"/>
      <c r="BKV3" s="179"/>
      <c r="BKW3" s="178"/>
      <c r="BKX3" s="179"/>
      <c r="BKY3" s="179"/>
      <c r="BKZ3" s="179"/>
      <c r="BLA3" s="178"/>
      <c r="BLB3" s="179"/>
      <c r="BLC3" s="179"/>
      <c r="BLD3" s="179"/>
      <c r="BLE3" s="178"/>
      <c r="BLF3" s="179"/>
      <c r="BLG3" s="179"/>
      <c r="BLH3" s="179"/>
      <c r="BLI3" s="178"/>
      <c r="BLJ3" s="179"/>
      <c r="BLK3" s="179"/>
      <c r="BLL3" s="179"/>
      <c r="BLM3" s="178"/>
      <c r="BLN3" s="179"/>
      <c r="BLO3" s="179"/>
      <c r="BLP3" s="179"/>
      <c r="BLQ3" s="178"/>
      <c r="BLR3" s="179"/>
      <c r="BLS3" s="179"/>
      <c r="BLT3" s="179"/>
      <c r="BLU3" s="178"/>
      <c r="BLV3" s="179"/>
      <c r="BLW3" s="179"/>
      <c r="BLX3" s="179"/>
      <c r="BLY3" s="178"/>
      <c r="BLZ3" s="179"/>
      <c r="BMA3" s="179"/>
      <c r="BMB3" s="179"/>
      <c r="BMC3" s="178"/>
      <c r="BMD3" s="179"/>
      <c r="BME3" s="179"/>
      <c r="BMF3" s="179"/>
      <c r="BMG3" s="178"/>
      <c r="BMH3" s="179"/>
      <c r="BMI3" s="179"/>
      <c r="BMJ3" s="179"/>
      <c r="BMK3" s="178"/>
      <c r="BML3" s="179"/>
      <c r="BMM3" s="179"/>
      <c r="BMN3" s="179"/>
      <c r="BMO3" s="178"/>
      <c r="BMP3" s="179"/>
      <c r="BMQ3" s="179"/>
      <c r="BMR3" s="179"/>
      <c r="BMS3" s="178"/>
      <c r="BMT3" s="179"/>
      <c r="BMU3" s="179"/>
      <c r="BMV3" s="179"/>
      <c r="BMW3" s="178"/>
      <c r="BMX3" s="179"/>
      <c r="BMY3" s="179"/>
      <c r="BMZ3" s="179"/>
      <c r="BNA3" s="178"/>
      <c r="BNB3" s="179"/>
      <c r="BNC3" s="179"/>
      <c r="BND3" s="179"/>
      <c r="BNE3" s="178"/>
      <c r="BNF3" s="179"/>
      <c r="BNG3" s="179"/>
      <c r="BNH3" s="179"/>
      <c r="BNI3" s="178"/>
      <c r="BNJ3" s="179"/>
      <c r="BNK3" s="179"/>
      <c r="BNL3" s="179"/>
      <c r="BNM3" s="178"/>
      <c r="BNN3" s="179"/>
      <c r="BNO3" s="179"/>
      <c r="BNP3" s="179"/>
      <c r="BNQ3" s="178"/>
      <c r="BNR3" s="179"/>
      <c r="BNS3" s="179"/>
      <c r="BNT3" s="179"/>
      <c r="BNU3" s="178"/>
      <c r="BNV3" s="179"/>
      <c r="BNW3" s="179"/>
      <c r="BNX3" s="179"/>
      <c r="BNY3" s="178"/>
      <c r="BNZ3" s="179"/>
      <c r="BOA3" s="179"/>
      <c r="BOB3" s="179"/>
      <c r="BOC3" s="178"/>
      <c r="BOD3" s="179"/>
      <c r="BOE3" s="179"/>
      <c r="BOF3" s="179"/>
      <c r="BOG3" s="178"/>
      <c r="BOH3" s="179"/>
      <c r="BOI3" s="179"/>
      <c r="BOJ3" s="179"/>
      <c r="BOK3" s="178"/>
      <c r="BOL3" s="179"/>
      <c r="BOM3" s="179"/>
      <c r="BON3" s="179"/>
      <c r="BOO3" s="178"/>
      <c r="BOP3" s="179"/>
      <c r="BOQ3" s="179"/>
      <c r="BOR3" s="179"/>
      <c r="BOS3" s="178"/>
      <c r="BOT3" s="179"/>
      <c r="BOU3" s="179"/>
      <c r="BOV3" s="179"/>
      <c r="BOW3" s="178"/>
      <c r="BOX3" s="179"/>
      <c r="BOY3" s="179"/>
      <c r="BOZ3" s="179"/>
      <c r="BPA3" s="178"/>
      <c r="BPB3" s="179"/>
      <c r="BPC3" s="179"/>
      <c r="BPD3" s="179"/>
      <c r="BPE3" s="178"/>
      <c r="BPF3" s="179"/>
      <c r="BPG3" s="179"/>
      <c r="BPH3" s="179"/>
      <c r="BPI3" s="178"/>
      <c r="BPJ3" s="179"/>
      <c r="BPK3" s="179"/>
      <c r="BPL3" s="179"/>
      <c r="BPM3" s="178"/>
      <c r="BPN3" s="179"/>
      <c r="BPO3" s="179"/>
      <c r="BPP3" s="179"/>
      <c r="BPQ3" s="178"/>
      <c r="BPR3" s="179"/>
      <c r="BPS3" s="179"/>
      <c r="BPT3" s="179"/>
      <c r="BPU3" s="178"/>
      <c r="BPV3" s="179"/>
      <c r="BPW3" s="179"/>
      <c r="BPX3" s="179"/>
      <c r="BPY3" s="178"/>
      <c r="BPZ3" s="179"/>
      <c r="BQA3" s="179"/>
      <c r="BQB3" s="179"/>
      <c r="BQC3" s="178"/>
      <c r="BQD3" s="179"/>
      <c r="BQE3" s="179"/>
      <c r="BQF3" s="179"/>
      <c r="BQG3" s="178"/>
      <c r="BQH3" s="179"/>
      <c r="BQI3" s="179"/>
      <c r="BQJ3" s="179"/>
      <c r="BQK3" s="178"/>
      <c r="BQL3" s="179"/>
      <c r="BQM3" s="179"/>
      <c r="BQN3" s="179"/>
      <c r="BQO3" s="178"/>
      <c r="BQP3" s="179"/>
      <c r="BQQ3" s="179"/>
      <c r="BQR3" s="179"/>
      <c r="BQS3" s="178"/>
      <c r="BQT3" s="179"/>
      <c r="BQU3" s="179"/>
      <c r="BQV3" s="179"/>
      <c r="BQW3" s="178"/>
      <c r="BQX3" s="179"/>
      <c r="BQY3" s="179"/>
      <c r="BQZ3" s="179"/>
      <c r="BRA3" s="178"/>
      <c r="BRB3" s="179"/>
      <c r="BRC3" s="179"/>
      <c r="BRD3" s="179"/>
      <c r="BRE3" s="178"/>
      <c r="BRF3" s="179"/>
      <c r="BRG3" s="179"/>
      <c r="BRH3" s="179"/>
      <c r="BRI3" s="178"/>
      <c r="BRJ3" s="179"/>
      <c r="BRK3" s="179"/>
      <c r="BRL3" s="179"/>
      <c r="BRM3" s="178"/>
      <c r="BRN3" s="179"/>
      <c r="BRO3" s="179"/>
      <c r="BRP3" s="179"/>
      <c r="BRQ3" s="178"/>
      <c r="BRR3" s="179"/>
      <c r="BRS3" s="179"/>
      <c r="BRT3" s="179"/>
      <c r="BRU3" s="178"/>
      <c r="BRV3" s="179"/>
      <c r="BRW3" s="179"/>
      <c r="BRX3" s="179"/>
      <c r="BRY3" s="178"/>
      <c r="BRZ3" s="179"/>
      <c r="BSA3" s="179"/>
      <c r="BSB3" s="179"/>
      <c r="BSC3" s="178"/>
      <c r="BSD3" s="179"/>
      <c r="BSE3" s="179"/>
      <c r="BSF3" s="179"/>
      <c r="BSG3" s="178"/>
      <c r="BSH3" s="179"/>
      <c r="BSI3" s="179"/>
      <c r="BSJ3" s="179"/>
      <c r="BSK3" s="178"/>
      <c r="BSL3" s="179"/>
      <c r="BSM3" s="179"/>
      <c r="BSN3" s="179"/>
      <c r="BSO3" s="178"/>
      <c r="BSP3" s="179"/>
      <c r="BSQ3" s="179"/>
      <c r="BSR3" s="179"/>
      <c r="BSS3" s="178"/>
      <c r="BST3" s="179"/>
      <c r="BSU3" s="179"/>
      <c r="BSV3" s="179"/>
      <c r="BSW3" s="178"/>
      <c r="BSX3" s="179"/>
      <c r="BSY3" s="179"/>
      <c r="BSZ3" s="179"/>
      <c r="BTA3" s="178"/>
      <c r="BTB3" s="179"/>
      <c r="BTC3" s="179"/>
      <c r="BTD3" s="179"/>
      <c r="BTE3" s="178"/>
      <c r="BTF3" s="179"/>
      <c r="BTG3" s="179"/>
      <c r="BTH3" s="179"/>
      <c r="BTI3" s="178"/>
      <c r="BTJ3" s="179"/>
      <c r="BTK3" s="179"/>
      <c r="BTL3" s="179"/>
      <c r="BTM3" s="178"/>
      <c r="BTN3" s="179"/>
      <c r="BTO3" s="179"/>
      <c r="BTP3" s="179"/>
      <c r="BTQ3" s="178"/>
      <c r="BTR3" s="179"/>
      <c r="BTS3" s="179"/>
      <c r="BTT3" s="179"/>
      <c r="BTU3" s="178"/>
      <c r="BTV3" s="179"/>
      <c r="BTW3" s="179"/>
      <c r="BTX3" s="179"/>
      <c r="BTY3" s="178"/>
      <c r="BTZ3" s="179"/>
      <c r="BUA3" s="179"/>
      <c r="BUB3" s="179"/>
      <c r="BUC3" s="178"/>
      <c r="BUD3" s="179"/>
      <c r="BUE3" s="179"/>
      <c r="BUF3" s="179"/>
      <c r="BUG3" s="178"/>
      <c r="BUH3" s="179"/>
      <c r="BUI3" s="179"/>
      <c r="BUJ3" s="179"/>
      <c r="BUK3" s="178"/>
      <c r="BUL3" s="179"/>
      <c r="BUM3" s="179"/>
      <c r="BUN3" s="179"/>
      <c r="BUO3" s="178"/>
      <c r="BUP3" s="179"/>
      <c r="BUQ3" s="179"/>
      <c r="BUR3" s="179"/>
      <c r="BUS3" s="178"/>
      <c r="BUT3" s="179"/>
      <c r="BUU3" s="179"/>
      <c r="BUV3" s="179"/>
      <c r="BUW3" s="178"/>
      <c r="BUX3" s="179"/>
      <c r="BUY3" s="179"/>
      <c r="BUZ3" s="179"/>
      <c r="BVA3" s="178"/>
      <c r="BVB3" s="179"/>
      <c r="BVC3" s="179"/>
      <c r="BVD3" s="179"/>
      <c r="BVE3" s="178"/>
      <c r="BVF3" s="179"/>
      <c r="BVG3" s="179"/>
      <c r="BVH3" s="179"/>
      <c r="BVI3" s="178"/>
      <c r="BVJ3" s="179"/>
      <c r="BVK3" s="179"/>
      <c r="BVL3" s="179"/>
      <c r="BVM3" s="178"/>
      <c r="BVN3" s="179"/>
      <c r="BVO3" s="179"/>
      <c r="BVP3" s="179"/>
      <c r="BVQ3" s="178"/>
      <c r="BVR3" s="179"/>
      <c r="BVS3" s="179"/>
      <c r="BVT3" s="179"/>
      <c r="BVU3" s="178"/>
      <c r="BVV3" s="179"/>
      <c r="BVW3" s="179"/>
      <c r="BVX3" s="179"/>
      <c r="BVY3" s="178"/>
      <c r="BVZ3" s="179"/>
      <c r="BWA3" s="179"/>
      <c r="BWB3" s="179"/>
      <c r="BWC3" s="178"/>
      <c r="BWD3" s="179"/>
      <c r="BWE3" s="179"/>
      <c r="BWF3" s="179"/>
      <c r="BWG3" s="178"/>
      <c r="BWH3" s="179"/>
      <c r="BWI3" s="179"/>
      <c r="BWJ3" s="179"/>
      <c r="BWK3" s="178"/>
      <c r="BWL3" s="179"/>
      <c r="BWM3" s="179"/>
      <c r="BWN3" s="179"/>
      <c r="BWO3" s="178"/>
      <c r="BWP3" s="179"/>
      <c r="BWQ3" s="179"/>
      <c r="BWR3" s="179"/>
      <c r="BWS3" s="178"/>
      <c r="BWT3" s="179"/>
      <c r="BWU3" s="179"/>
      <c r="BWV3" s="179"/>
      <c r="BWW3" s="178"/>
      <c r="BWX3" s="179"/>
      <c r="BWY3" s="179"/>
      <c r="BWZ3" s="179"/>
      <c r="BXA3" s="178"/>
      <c r="BXB3" s="179"/>
      <c r="BXC3" s="179"/>
      <c r="BXD3" s="179"/>
      <c r="BXE3" s="178"/>
      <c r="BXF3" s="179"/>
      <c r="BXG3" s="179"/>
      <c r="BXH3" s="179"/>
      <c r="BXI3" s="178"/>
      <c r="BXJ3" s="179"/>
      <c r="BXK3" s="179"/>
      <c r="BXL3" s="179"/>
      <c r="BXM3" s="178"/>
      <c r="BXN3" s="179"/>
      <c r="BXO3" s="179"/>
      <c r="BXP3" s="179"/>
      <c r="BXQ3" s="178"/>
      <c r="BXR3" s="179"/>
      <c r="BXS3" s="179"/>
      <c r="BXT3" s="179"/>
      <c r="BXU3" s="178"/>
      <c r="BXV3" s="179"/>
      <c r="BXW3" s="179"/>
      <c r="BXX3" s="179"/>
      <c r="BXY3" s="178"/>
      <c r="BXZ3" s="179"/>
      <c r="BYA3" s="179"/>
      <c r="BYB3" s="179"/>
      <c r="BYC3" s="178"/>
      <c r="BYD3" s="179"/>
      <c r="BYE3" s="179"/>
      <c r="BYF3" s="179"/>
      <c r="BYG3" s="178"/>
      <c r="BYH3" s="179"/>
      <c r="BYI3" s="179"/>
      <c r="BYJ3" s="179"/>
      <c r="BYK3" s="178"/>
      <c r="BYL3" s="179"/>
      <c r="BYM3" s="179"/>
      <c r="BYN3" s="179"/>
      <c r="BYO3" s="178"/>
      <c r="BYP3" s="179"/>
      <c r="BYQ3" s="179"/>
      <c r="BYR3" s="179"/>
      <c r="BYS3" s="178"/>
      <c r="BYT3" s="179"/>
      <c r="BYU3" s="179"/>
      <c r="BYV3" s="179"/>
      <c r="BYW3" s="178"/>
      <c r="BYX3" s="179"/>
      <c r="BYY3" s="179"/>
      <c r="BYZ3" s="179"/>
      <c r="BZA3" s="178"/>
      <c r="BZB3" s="179"/>
      <c r="BZC3" s="179"/>
      <c r="BZD3" s="179"/>
      <c r="BZE3" s="178"/>
      <c r="BZF3" s="179"/>
      <c r="BZG3" s="179"/>
      <c r="BZH3" s="179"/>
      <c r="BZI3" s="178"/>
      <c r="BZJ3" s="179"/>
      <c r="BZK3" s="179"/>
      <c r="BZL3" s="179"/>
      <c r="BZM3" s="178"/>
      <c r="BZN3" s="179"/>
      <c r="BZO3" s="179"/>
      <c r="BZP3" s="179"/>
      <c r="BZQ3" s="178"/>
      <c r="BZR3" s="179"/>
      <c r="BZS3" s="179"/>
      <c r="BZT3" s="179"/>
      <c r="BZU3" s="178"/>
      <c r="BZV3" s="179"/>
      <c r="BZW3" s="179"/>
      <c r="BZX3" s="179"/>
      <c r="BZY3" s="178"/>
      <c r="BZZ3" s="179"/>
      <c r="CAA3" s="179"/>
      <c r="CAB3" s="179"/>
      <c r="CAC3" s="178"/>
      <c r="CAD3" s="179"/>
      <c r="CAE3" s="179"/>
      <c r="CAF3" s="179"/>
      <c r="CAG3" s="178"/>
      <c r="CAH3" s="179"/>
      <c r="CAI3" s="179"/>
      <c r="CAJ3" s="179"/>
      <c r="CAK3" s="178"/>
      <c r="CAL3" s="179"/>
      <c r="CAM3" s="179"/>
      <c r="CAN3" s="179"/>
      <c r="CAO3" s="178"/>
      <c r="CAP3" s="179"/>
      <c r="CAQ3" s="179"/>
      <c r="CAR3" s="179"/>
      <c r="CAS3" s="178"/>
      <c r="CAT3" s="179"/>
      <c r="CAU3" s="179"/>
      <c r="CAV3" s="179"/>
      <c r="CAW3" s="178"/>
      <c r="CAX3" s="179"/>
      <c r="CAY3" s="179"/>
      <c r="CAZ3" s="179"/>
      <c r="CBA3" s="178"/>
      <c r="CBB3" s="179"/>
      <c r="CBC3" s="179"/>
      <c r="CBD3" s="179"/>
      <c r="CBE3" s="178"/>
      <c r="CBF3" s="179"/>
      <c r="CBG3" s="179"/>
      <c r="CBH3" s="179"/>
      <c r="CBI3" s="178"/>
      <c r="CBJ3" s="179"/>
      <c r="CBK3" s="179"/>
      <c r="CBL3" s="179"/>
      <c r="CBM3" s="178"/>
      <c r="CBN3" s="179"/>
      <c r="CBO3" s="179"/>
      <c r="CBP3" s="179"/>
      <c r="CBQ3" s="178"/>
      <c r="CBR3" s="179"/>
      <c r="CBS3" s="179"/>
      <c r="CBT3" s="179"/>
      <c r="CBU3" s="178"/>
      <c r="CBV3" s="179"/>
      <c r="CBW3" s="179"/>
      <c r="CBX3" s="179"/>
      <c r="CBY3" s="178"/>
      <c r="CBZ3" s="179"/>
      <c r="CCA3" s="179"/>
      <c r="CCB3" s="179"/>
      <c r="CCC3" s="178"/>
      <c r="CCD3" s="179"/>
      <c r="CCE3" s="179"/>
      <c r="CCF3" s="179"/>
      <c r="CCG3" s="178"/>
      <c r="CCH3" s="179"/>
      <c r="CCI3" s="179"/>
      <c r="CCJ3" s="179"/>
      <c r="CCK3" s="178"/>
      <c r="CCL3" s="179"/>
      <c r="CCM3" s="179"/>
      <c r="CCN3" s="179"/>
      <c r="CCO3" s="178"/>
      <c r="CCP3" s="179"/>
      <c r="CCQ3" s="179"/>
      <c r="CCR3" s="179"/>
      <c r="CCS3" s="178"/>
      <c r="CCT3" s="179"/>
      <c r="CCU3" s="179"/>
      <c r="CCV3" s="179"/>
      <c r="CCW3" s="178"/>
      <c r="CCX3" s="179"/>
      <c r="CCY3" s="179"/>
      <c r="CCZ3" s="179"/>
      <c r="CDA3" s="178"/>
      <c r="CDB3" s="179"/>
      <c r="CDC3" s="179"/>
      <c r="CDD3" s="179"/>
      <c r="CDE3" s="178"/>
      <c r="CDF3" s="179"/>
      <c r="CDG3" s="179"/>
      <c r="CDH3" s="179"/>
      <c r="CDI3" s="178"/>
      <c r="CDJ3" s="179"/>
      <c r="CDK3" s="179"/>
      <c r="CDL3" s="179"/>
      <c r="CDM3" s="178"/>
      <c r="CDN3" s="179"/>
      <c r="CDO3" s="179"/>
      <c r="CDP3" s="179"/>
      <c r="CDQ3" s="178"/>
      <c r="CDR3" s="179"/>
      <c r="CDS3" s="179"/>
      <c r="CDT3" s="179"/>
      <c r="CDU3" s="178"/>
      <c r="CDV3" s="179"/>
      <c r="CDW3" s="179"/>
      <c r="CDX3" s="179"/>
      <c r="CDY3" s="178"/>
      <c r="CDZ3" s="179"/>
      <c r="CEA3" s="179"/>
      <c r="CEB3" s="179"/>
      <c r="CEC3" s="178"/>
      <c r="CED3" s="179"/>
      <c r="CEE3" s="179"/>
      <c r="CEF3" s="179"/>
      <c r="CEG3" s="178"/>
      <c r="CEH3" s="179"/>
      <c r="CEI3" s="179"/>
      <c r="CEJ3" s="179"/>
      <c r="CEK3" s="178"/>
      <c r="CEL3" s="179"/>
      <c r="CEM3" s="179"/>
      <c r="CEN3" s="179"/>
      <c r="CEO3" s="178"/>
      <c r="CEP3" s="179"/>
      <c r="CEQ3" s="179"/>
      <c r="CER3" s="179"/>
      <c r="CES3" s="178"/>
      <c r="CET3" s="179"/>
      <c r="CEU3" s="179"/>
      <c r="CEV3" s="179"/>
      <c r="CEW3" s="178"/>
      <c r="CEX3" s="179"/>
      <c r="CEY3" s="179"/>
      <c r="CEZ3" s="179"/>
      <c r="CFA3" s="178"/>
      <c r="CFB3" s="179"/>
      <c r="CFC3" s="179"/>
      <c r="CFD3" s="179"/>
      <c r="CFE3" s="178"/>
      <c r="CFF3" s="179"/>
      <c r="CFG3" s="179"/>
      <c r="CFH3" s="179"/>
      <c r="CFI3" s="178"/>
      <c r="CFJ3" s="179"/>
      <c r="CFK3" s="179"/>
      <c r="CFL3" s="179"/>
      <c r="CFM3" s="178"/>
      <c r="CFN3" s="179"/>
      <c r="CFO3" s="179"/>
      <c r="CFP3" s="179"/>
      <c r="CFQ3" s="178"/>
      <c r="CFR3" s="179"/>
      <c r="CFS3" s="179"/>
      <c r="CFT3" s="179"/>
      <c r="CFU3" s="178"/>
      <c r="CFV3" s="179"/>
      <c r="CFW3" s="179"/>
      <c r="CFX3" s="179"/>
      <c r="CFY3" s="178"/>
      <c r="CFZ3" s="179"/>
      <c r="CGA3" s="179"/>
      <c r="CGB3" s="179"/>
      <c r="CGC3" s="178"/>
      <c r="CGD3" s="179"/>
      <c r="CGE3" s="179"/>
      <c r="CGF3" s="179"/>
      <c r="CGG3" s="178"/>
      <c r="CGH3" s="179"/>
      <c r="CGI3" s="179"/>
      <c r="CGJ3" s="179"/>
      <c r="CGK3" s="178"/>
      <c r="CGL3" s="179"/>
      <c r="CGM3" s="179"/>
      <c r="CGN3" s="179"/>
      <c r="CGO3" s="178"/>
      <c r="CGP3" s="179"/>
      <c r="CGQ3" s="179"/>
      <c r="CGR3" s="179"/>
      <c r="CGS3" s="178"/>
      <c r="CGT3" s="179"/>
      <c r="CGU3" s="179"/>
      <c r="CGV3" s="179"/>
      <c r="CGW3" s="178"/>
      <c r="CGX3" s="179"/>
      <c r="CGY3" s="179"/>
      <c r="CGZ3" s="179"/>
      <c r="CHA3" s="178"/>
      <c r="CHB3" s="179"/>
      <c r="CHC3" s="179"/>
      <c r="CHD3" s="179"/>
      <c r="CHE3" s="178"/>
      <c r="CHF3" s="179"/>
      <c r="CHG3" s="179"/>
      <c r="CHH3" s="179"/>
      <c r="CHI3" s="178"/>
      <c r="CHJ3" s="179"/>
      <c r="CHK3" s="179"/>
      <c r="CHL3" s="179"/>
      <c r="CHM3" s="178"/>
      <c r="CHN3" s="179"/>
      <c r="CHO3" s="179"/>
      <c r="CHP3" s="179"/>
      <c r="CHQ3" s="178"/>
      <c r="CHR3" s="179"/>
      <c r="CHS3" s="179"/>
      <c r="CHT3" s="179"/>
      <c r="CHU3" s="178"/>
      <c r="CHV3" s="179"/>
      <c r="CHW3" s="179"/>
      <c r="CHX3" s="179"/>
      <c r="CHY3" s="178"/>
      <c r="CHZ3" s="179"/>
      <c r="CIA3" s="179"/>
      <c r="CIB3" s="179"/>
      <c r="CIC3" s="178"/>
      <c r="CID3" s="179"/>
      <c r="CIE3" s="179"/>
      <c r="CIF3" s="179"/>
      <c r="CIG3" s="178"/>
      <c r="CIH3" s="179"/>
      <c r="CII3" s="179"/>
      <c r="CIJ3" s="179"/>
      <c r="CIK3" s="178"/>
      <c r="CIL3" s="179"/>
      <c r="CIM3" s="179"/>
      <c r="CIN3" s="179"/>
      <c r="CIO3" s="178"/>
      <c r="CIP3" s="179"/>
      <c r="CIQ3" s="179"/>
      <c r="CIR3" s="179"/>
      <c r="CIS3" s="178"/>
      <c r="CIT3" s="179"/>
      <c r="CIU3" s="179"/>
      <c r="CIV3" s="179"/>
      <c r="CIW3" s="178"/>
      <c r="CIX3" s="179"/>
      <c r="CIY3" s="179"/>
      <c r="CIZ3" s="179"/>
      <c r="CJA3" s="178"/>
      <c r="CJB3" s="179"/>
      <c r="CJC3" s="179"/>
      <c r="CJD3" s="179"/>
      <c r="CJE3" s="178"/>
      <c r="CJF3" s="179"/>
      <c r="CJG3" s="179"/>
      <c r="CJH3" s="179"/>
      <c r="CJI3" s="178"/>
      <c r="CJJ3" s="179"/>
      <c r="CJK3" s="179"/>
      <c r="CJL3" s="179"/>
      <c r="CJM3" s="178"/>
      <c r="CJN3" s="179"/>
      <c r="CJO3" s="179"/>
      <c r="CJP3" s="179"/>
      <c r="CJQ3" s="178"/>
      <c r="CJR3" s="179"/>
      <c r="CJS3" s="179"/>
      <c r="CJT3" s="179"/>
      <c r="CJU3" s="178"/>
      <c r="CJV3" s="179"/>
      <c r="CJW3" s="179"/>
      <c r="CJX3" s="179"/>
      <c r="CJY3" s="178"/>
      <c r="CJZ3" s="179"/>
      <c r="CKA3" s="179"/>
      <c r="CKB3" s="179"/>
      <c r="CKC3" s="178"/>
      <c r="CKD3" s="179"/>
      <c r="CKE3" s="179"/>
      <c r="CKF3" s="179"/>
      <c r="CKG3" s="178"/>
      <c r="CKH3" s="179"/>
      <c r="CKI3" s="179"/>
      <c r="CKJ3" s="179"/>
      <c r="CKK3" s="178"/>
      <c r="CKL3" s="179"/>
      <c r="CKM3" s="179"/>
      <c r="CKN3" s="179"/>
      <c r="CKO3" s="178"/>
      <c r="CKP3" s="179"/>
      <c r="CKQ3" s="179"/>
      <c r="CKR3" s="179"/>
      <c r="CKS3" s="178"/>
      <c r="CKT3" s="179"/>
      <c r="CKU3" s="179"/>
      <c r="CKV3" s="179"/>
      <c r="CKW3" s="178"/>
      <c r="CKX3" s="179"/>
      <c r="CKY3" s="179"/>
      <c r="CKZ3" s="179"/>
      <c r="CLA3" s="178"/>
      <c r="CLB3" s="179"/>
      <c r="CLC3" s="179"/>
      <c r="CLD3" s="179"/>
      <c r="CLE3" s="178"/>
      <c r="CLF3" s="179"/>
      <c r="CLG3" s="179"/>
      <c r="CLH3" s="179"/>
      <c r="CLI3" s="178"/>
      <c r="CLJ3" s="179"/>
      <c r="CLK3" s="179"/>
      <c r="CLL3" s="179"/>
      <c r="CLM3" s="178"/>
      <c r="CLN3" s="179"/>
      <c r="CLO3" s="179"/>
      <c r="CLP3" s="179"/>
      <c r="CLQ3" s="178"/>
      <c r="CLR3" s="179"/>
      <c r="CLS3" s="179"/>
      <c r="CLT3" s="179"/>
      <c r="CLU3" s="178"/>
      <c r="CLV3" s="179"/>
      <c r="CLW3" s="179"/>
      <c r="CLX3" s="179"/>
      <c r="CLY3" s="178"/>
      <c r="CLZ3" s="179"/>
      <c r="CMA3" s="179"/>
      <c r="CMB3" s="179"/>
      <c r="CMC3" s="178"/>
      <c r="CMD3" s="179"/>
      <c r="CME3" s="179"/>
      <c r="CMF3" s="179"/>
      <c r="CMG3" s="178"/>
      <c r="CMH3" s="179"/>
      <c r="CMI3" s="179"/>
      <c r="CMJ3" s="179"/>
      <c r="CMK3" s="178"/>
      <c r="CML3" s="179"/>
      <c r="CMM3" s="179"/>
      <c r="CMN3" s="179"/>
      <c r="CMO3" s="178"/>
      <c r="CMP3" s="179"/>
      <c r="CMQ3" s="179"/>
      <c r="CMR3" s="179"/>
      <c r="CMS3" s="178"/>
      <c r="CMT3" s="179"/>
      <c r="CMU3" s="179"/>
      <c r="CMV3" s="179"/>
      <c r="CMW3" s="178"/>
      <c r="CMX3" s="179"/>
      <c r="CMY3" s="179"/>
      <c r="CMZ3" s="179"/>
      <c r="CNA3" s="178"/>
      <c r="CNB3" s="179"/>
      <c r="CNC3" s="179"/>
      <c r="CND3" s="179"/>
      <c r="CNE3" s="178"/>
      <c r="CNF3" s="179"/>
      <c r="CNG3" s="179"/>
      <c r="CNH3" s="179"/>
      <c r="CNI3" s="178"/>
      <c r="CNJ3" s="179"/>
      <c r="CNK3" s="179"/>
      <c r="CNL3" s="179"/>
      <c r="CNM3" s="178"/>
      <c r="CNN3" s="179"/>
      <c r="CNO3" s="179"/>
      <c r="CNP3" s="179"/>
      <c r="CNQ3" s="178"/>
      <c r="CNR3" s="179"/>
      <c r="CNS3" s="179"/>
      <c r="CNT3" s="179"/>
      <c r="CNU3" s="178"/>
      <c r="CNV3" s="179"/>
      <c r="CNW3" s="179"/>
      <c r="CNX3" s="179"/>
      <c r="CNY3" s="178"/>
      <c r="CNZ3" s="179"/>
      <c r="COA3" s="179"/>
      <c r="COB3" s="179"/>
      <c r="COC3" s="178"/>
      <c r="COD3" s="179"/>
      <c r="COE3" s="179"/>
      <c r="COF3" s="179"/>
      <c r="COG3" s="178"/>
      <c r="COH3" s="179"/>
      <c r="COI3" s="179"/>
      <c r="COJ3" s="179"/>
      <c r="COK3" s="178"/>
      <c r="COL3" s="179"/>
      <c r="COM3" s="179"/>
      <c r="CON3" s="179"/>
      <c r="COO3" s="178"/>
      <c r="COP3" s="179"/>
      <c r="COQ3" s="179"/>
      <c r="COR3" s="179"/>
      <c r="COS3" s="178"/>
      <c r="COT3" s="179"/>
      <c r="COU3" s="179"/>
      <c r="COV3" s="179"/>
      <c r="COW3" s="178"/>
      <c r="COX3" s="179"/>
      <c r="COY3" s="179"/>
      <c r="COZ3" s="179"/>
      <c r="CPA3" s="178"/>
      <c r="CPB3" s="179"/>
      <c r="CPC3" s="179"/>
      <c r="CPD3" s="179"/>
      <c r="CPE3" s="178"/>
      <c r="CPF3" s="179"/>
      <c r="CPG3" s="179"/>
      <c r="CPH3" s="179"/>
      <c r="CPI3" s="178"/>
      <c r="CPJ3" s="179"/>
      <c r="CPK3" s="179"/>
      <c r="CPL3" s="179"/>
      <c r="CPM3" s="178"/>
      <c r="CPN3" s="179"/>
      <c r="CPO3" s="179"/>
      <c r="CPP3" s="179"/>
      <c r="CPQ3" s="178"/>
      <c r="CPR3" s="179"/>
      <c r="CPS3" s="179"/>
      <c r="CPT3" s="179"/>
      <c r="CPU3" s="178"/>
      <c r="CPV3" s="179"/>
      <c r="CPW3" s="179"/>
      <c r="CPX3" s="179"/>
      <c r="CPY3" s="178"/>
      <c r="CPZ3" s="179"/>
      <c r="CQA3" s="179"/>
      <c r="CQB3" s="179"/>
      <c r="CQC3" s="178"/>
      <c r="CQD3" s="179"/>
      <c r="CQE3" s="179"/>
      <c r="CQF3" s="179"/>
      <c r="CQG3" s="178"/>
      <c r="CQH3" s="179"/>
      <c r="CQI3" s="179"/>
      <c r="CQJ3" s="179"/>
      <c r="CQK3" s="178"/>
      <c r="CQL3" s="179"/>
      <c r="CQM3" s="179"/>
      <c r="CQN3" s="179"/>
      <c r="CQO3" s="178"/>
      <c r="CQP3" s="179"/>
      <c r="CQQ3" s="179"/>
      <c r="CQR3" s="179"/>
      <c r="CQS3" s="178"/>
      <c r="CQT3" s="179"/>
      <c r="CQU3" s="179"/>
      <c r="CQV3" s="179"/>
      <c r="CQW3" s="178"/>
      <c r="CQX3" s="179"/>
      <c r="CQY3" s="179"/>
      <c r="CQZ3" s="179"/>
      <c r="CRA3" s="178"/>
      <c r="CRB3" s="179"/>
      <c r="CRC3" s="179"/>
      <c r="CRD3" s="179"/>
      <c r="CRE3" s="178"/>
      <c r="CRF3" s="179"/>
      <c r="CRG3" s="179"/>
      <c r="CRH3" s="179"/>
      <c r="CRI3" s="178"/>
      <c r="CRJ3" s="179"/>
      <c r="CRK3" s="179"/>
      <c r="CRL3" s="179"/>
      <c r="CRM3" s="178"/>
      <c r="CRN3" s="179"/>
      <c r="CRO3" s="179"/>
      <c r="CRP3" s="179"/>
      <c r="CRQ3" s="178"/>
      <c r="CRR3" s="179"/>
      <c r="CRS3" s="179"/>
      <c r="CRT3" s="179"/>
      <c r="CRU3" s="178"/>
      <c r="CRV3" s="179"/>
      <c r="CRW3" s="179"/>
      <c r="CRX3" s="179"/>
      <c r="CRY3" s="178"/>
      <c r="CRZ3" s="179"/>
      <c r="CSA3" s="179"/>
      <c r="CSB3" s="179"/>
      <c r="CSC3" s="178"/>
      <c r="CSD3" s="179"/>
      <c r="CSE3" s="179"/>
      <c r="CSF3" s="179"/>
      <c r="CSG3" s="178"/>
      <c r="CSH3" s="179"/>
      <c r="CSI3" s="179"/>
      <c r="CSJ3" s="179"/>
      <c r="CSK3" s="178"/>
      <c r="CSL3" s="179"/>
      <c r="CSM3" s="179"/>
      <c r="CSN3" s="179"/>
      <c r="CSO3" s="178"/>
      <c r="CSP3" s="179"/>
      <c r="CSQ3" s="179"/>
      <c r="CSR3" s="179"/>
      <c r="CSS3" s="178"/>
      <c r="CST3" s="179"/>
      <c r="CSU3" s="179"/>
      <c r="CSV3" s="179"/>
      <c r="CSW3" s="178"/>
      <c r="CSX3" s="179"/>
      <c r="CSY3" s="179"/>
      <c r="CSZ3" s="179"/>
      <c r="CTA3" s="178"/>
      <c r="CTB3" s="179"/>
      <c r="CTC3" s="179"/>
      <c r="CTD3" s="179"/>
      <c r="CTE3" s="178"/>
      <c r="CTF3" s="179"/>
      <c r="CTG3" s="179"/>
      <c r="CTH3" s="179"/>
      <c r="CTI3" s="178"/>
      <c r="CTJ3" s="179"/>
      <c r="CTK3" s="179"/>
      <c r="CTL3" s="179"/>
      <c r="CTM3" s="178"/>
      <c r="CTN3" s="179"/>
      <c r="CTO3" s="179"/>
      <c r="CTP3" s="179"/>
      <c r="CTQ3" s="178"/>
      <c r="CTR3" s="179"/>
      <c r="CTS3" s="179"/>
      <c r="CTT3" s="179"/>
      <c r="CTU3" s="178"/>
      <c r="CTV3" s="179"/>
      <c r="CTW3" s="179"/>
      <c r="CTX3" s="179"/>
      <c r="CTY3" s="178"/>
      <c r="CTZ3" s="179"/>
      <c r="CUA3" s="179"/>
      <c r="CUB3" s="179"/>
      <c r="CUC3" s="178"/>
      <c r="CUD3" s="179"/>
      <c r="CUE3" s="179"/>
      <c r="CUF3" s="179"/>
      <c r="CUG3" s="178"/>
      <c r="CUH3" s="179"/>
      <c r="CUI3" s="179"/>
      <c r="CUJ3" s="179"/>
      <c r="CUK3" s="178"/>
      <c r="CUL3" s="179"/>
      <c r="CUM3" s="179"/>
      <c r="CUN3" s="179"/>
      <c r="CUO3" s="178"/>
      <c r="CUP3" s="179"/>
      <c r="CUQ3" s="179"/>
      <c r="CUR3" s="179"/>
      <c r="CUS3" s="178"/>
      <c r="CUT3" s="179"/>
      <c r="CUU3" s="179"/>
      <c r="CUV3" s="179"/>
      <c r="CUW3" s="178"/>
      <c r="CUX3" s="179"/>
      <c r="CUY3" s="179"/>
      <c r="CUZ3" s="179"/>
      <c r="CVA3" s="178"/>
      <c r="CVB3" s="179"/>
      <c r="CVC3" s="179"/>
      <c r="CVD3" s="179"/>
      <c r="CVE3" s="178"/>
      <c r="CVF3" s="179"/>
      <c r="CVG3" s="179"/>
      <c r="CVH3" s="179"/>
      <c r="CVI3" s="178"/>
      <c r="CVJ3" s="179"/>
      <c r="CVK3" s="179"/>
      <c r="CVL3" s="179"/>
      <c r="CVM3" s="178"/>
      <c r="CVN3" s="179"/>
      <c r="CVO3" s="179"/>
      <c r="CVP3" s="179"/>
      <c r="CVQ3" s="178"/>
      <c r="CVR3" s="179"/>
      <c r="CVS3" s="179"/>
      <c r="CVT3" s="179"/>
      <c r="CVU3" s="178"/>
      <c r="CVV3" s="179"/>
      <c r="CVW3" s="179"/>
      <c r="CVX3" s="179"/>
      <c r="CVY3" s="178"/>
      <c r="CVZ3" s="179"/>
      <c r="CWA3" s="179"/>
      <c r="CWB3" s="179"/>
      <c r="CWC3" s="178"/>
      <c r="CWD3" s="179"/>
      <c r="CWE3" s="179"/>
      <c r="CWF3" s="179"/>
      <c r="CWG3" s="178"/>
      <c r="CWH3" s="179"/>
      <c r="CWI3" s="179"/>
      <c r="CWJ3" s="179"/>
      <c r="CWK3" s="178"/>
      <c r="CWL3" s="179"/>
      <c r="CWM3" s="179"/>
      <c r="CWN3" s="179"/>
      <c r="CWO3" s="178"/>
      <c r="CWP3" s="179"/>
      <c r="CWQ3" s="179"/>
      <c r="CWR3" s="179"/>
      <c r="CWS3" s="178"/>
      <c r="CWT3" s="179"/>
      <c r="CWU3" s="179"/>
      <c r="CWV3" s="179"/>
      <c r="CWW3" s="178"/>
      <c r="CWX3" s="179"/>
      <c r="CWY3" s="179"/>
      <c r="CWZ3" s="179"/>
      <c r="CXA3" s="178"/>
      <c r="CXB3" s="179"/>
      <c r="CXC3" s="179"/>
      <c r="CXD3" s="179"/>
      <c r="CXE3" s="178"/>
      <c r="CXF3" s="179"/>
      <c r="CXG3" s="179"/>
      <c r="CXH3" s="179"/>
      <c r="CXI3" s="178"/>
      <c r="CXJ3" s="179"/>
      <c r="CXK3" s="179"/>
      <c r="CXL3" s="179"/>
      <c r="CXM3" s="178"/>
      <c r="CXN3" s="179"/>
      <c r="CXO3" s="179"/>
      <c r="CXP3" s="179"/>
      <c r="CXQ3" s="178"/>
      <c r="CXR3" s="179"/>
      <c r="CXS3" s="179"/>
      <c r="CXT3" s="179"/>
      <c r="CXU3" s="178"/>
      <c r="CXV3" s="179"/>
      <c r="CXW3" s="179"/>
      <c r="CXX3" s="179"/>
      <c r="CXY3" s="178"/>
      <c r="CXZ3" s="179"/>
      <c r="CYA3" s="179"/>
      <c r="CYB3" s="179"/>
      <c r="CYC3" s="178"/>
      <c r="CYD3" s="179"/>
      <c r="CYE3" s="179"/>
      <c r="CYF3" s="179"/>
      <c r="CYG3" s="178"/>
      <c r="CYH3" s="179"/>
      <c r="CYI3" s="179"/>
      <c r="CYJ3" s="179"/>
      <c r="CYK3" s="178"/>
      <c r="CYL3" s="179"/>
      <c r="CYM3" s="179"/>
      <c r="CYN3" s="179"/>
      <c r="CYO3" s="178"/>
      <c r="CYP3" s="179"/>
      <c r="CYQ3" s="179"/>
      <c r="CYR3" s="179"/>
      <c r="CYS3" s="178"/>
      <c r="CYT3" s="179"/>
      <c r="CYU3" s="179"/>
      <c r="CYV3" s="179"/>
      <c r="CYW3" s="178"/>
      <c r="CYX3" s="179"/>
      <c r="CYY3" s="179"/>
      <c r="CYZ3" s="179"/>
      <c r="CZA3" s="178"/>
      <c r="CZB3" s="179"/>
      <c r="CZC3" s="179"/>
      <c r="CZD3" s="179"/>
      <c r="CZE3" s="178"/>
      <c r="CZF3" s="179"/>
      <c r="CZG3" s="179"/>
      <c r="CZH3" s="179"/>
      <c r="CZI3" s="178"/>
      <c r="CZJ3" s="179"/>
      <c r="CZK3" s="179"/>
      <c r="CZL3" s="179"/>
      <c r="CZM3" s="178"/>
      <c r="CZN3" s="179"/>
      <c r="CZO3" s="179"/>
      <c r="CZP3" s="179"/>
      <c r="CZQ3" s="178"/>
      <c r="CZR3" s="179"/>
      <c r="CZS3" s="179"/>
      <c r="CZT3" s="179"/>
      <c r="CZU3" s="178"/>
      <c r="CZV3" s="179"/>
      <c r="CZW3" s="179"/>
      <c r="CZX3" s="179"/>
      <c r="CZY3" s="178"/>
      <c r="CZZ3" s="179"/>
      <c r="DAA3" s="179"/>
      <c r="DAB3" s="179"/>
      <c r="DAC3" s="178"/>
      <c r="DAD3" s="179"/>
      <c r="DAE3" s="179"/>
      <c r="DAF3" s="179"/>
      <c r="DAG3" s="178"/>
      <c r="DAH3" s="179"/>
      <c r="DAI3" s="179"/>
      <c r="DAJ3" s="179"/>
      <c r="DAK3" s="178"/>
      <c r="DAL3" s="179"/>
      <c r="DAM3" s="179"/>
      <c r="DAN3" s="179"/>
      <c r="DAO3" s="178"/>
      <c r="DAP3" s="179"/>
      <c r="DAQ3" s="179"/>
      <c r="DAR3" s="179"/>
      <c r="DAS3" s="178"/>
      <c r="DAT3" s="179"/>
      <c r="DAU3" s="179"/>
      <c r="DAV3" s="179"/>
      <c r="DAW3" s="178"/>
      <c r="DAX3" s="179"/>
      <c r="DAY3" s="179"/>
      <c r="DAZ3" s="179"/>
      <c r="DBA3" s="178"/>
      <c r="DBB3" s="179"/>
      <c r="DBC3" s="179"/>
      <c r="DBD3" s="179"/>
      <c r="DBE3" s="178"/>
      <c r="DBF3" s="179"/>
      <c r="DBG3" s="179"/>
      <c r="DBH3" s="179"/>
      <c r="DBI3" s="178"/>
      <c r="DBJ3" s="179"/>
      <c r="DBK3" s="179"/>
      <c r="DBL3" s="179"/>
      <c r="DBM3" s="178"/>
      <c r="DBN3" s="179"/>
      <c r="DBO3" s="179"/>
      <c r="DBP3" s="179"/>
      <c r="DBQ3" s="178"/>
      <c r="DBR3" s="179"/>
      <c r="DBS3" s="179"/>
      <c r="DBT3" s="179"/>
      <c r="DBU3" s="178"/>
      <c r="DBV3" s="179"/>
      <c r="DBW3" s="179"/>
      <c r="DBX3" s="179"/>
      <c r="DBY3" s="178"/>
      <c r="DBZ3" s="179"/>
      <c r="DCA3" s="179"/>
      <c r="DCB3" s="179"/>
      <c r="DCC3" s="178"/>
      <c r="DCD3" s="179"/>
      <c r="DCE3" s="179"/>
      <c r="DCF3" s="179"/>
      <c r="DCG3" s="178"/>
      <c r="DCH3" s="179"/>
      <c r="DCI3" s="179"/>
      <c r="DCJ3" s="179"/>
      <c r="DCK3" s="178"/>
      <c r="DCL3" s="179"/>
      <c r="DCM3" s="179"/>
      <c r="DCN3" s="179"/>
      <c r="DCO3" s="178"/>
      <c r="DCP3" s="179"/>
      <c r="DCQ3" s="179"/>
      <c r="DCR3" s="179"/>
      <c r="DCS3" s="178"/>
      <c r="DCT3" s="179"/>
      <c r="DCU3" s="179"/>
      <c r="DCV3" s="179"/>
      <c r="DCW3" s="178"/>
      <c r="DCX3" s="179"/>
      <c r="DCY3" s="179"/>
      <c r="DCZ3" s="179"/>
      <c r="DDA3" s="178"/>
      <c r="DDB3" s="179"/>
      <c r="DDC3" s="179"/>
      <c r="DDD3" s="179"/>
      <c r="DDE3" s="178"/>
      <c r="DDF3" s="179"/>
      <c r="DDG3" s="179"/>
      <c r="DDH3" s="179"/>
      <c r="DDI3" s="178"/>
      <c r="DDJ3" s="179"/>
      <c r="DDK3" s="179"/>
      <c r="DDL3" s="179"/>
      <c r="DDM3" s="178"/>
      <c r="DDN3" s="179"/>
      <c r="DDO3" s="179"/>
      <c r="DDP3" s="179"/>
      <c r="DDQ3" s="178"/>
      <c r="DDR3" s="179"/>
      <c r="DDS3" s="179"/>
      <c r="DDT3" s="179"/>
      <c r="DDU3" s="178"/>
      <c r="DDV3" s="179"/>
      <c r="DDW3" s="179"/>
      <c r="DDX3" s="179"/>
      <c r="DDY3" s="178"/>
      <c r="DDZ3" s="179"/>
      <c r="DEA3" s="179"/>
      <c r="DEB3" s="179"/>
      <c r="DEC3" s="178"/>
      <c r="DED3" s="179"/>
      <c r="DEE3" s="179"/>
      <c r="DEF3" s="179"/>
      <c r="DEG3" s="178"/>
      <c r="DEH3" s="179"/>
      <c r="DEI3" s="179"/>
      <c r="DEJ3" s="179"/>
      <c r="DEK3" s="178"/>
      <c r="DEL3" s="179"/>
      <c r="DEM3" s="179"/>
      <c r="DEN3" s="179"/>
      <c r="DEO3" s="178"/>
      <c r="DEP3" s="179"/>
      <c r="DEQ3" s="179"/>
      <c r="DER3" s="179"/>
      <c r="DES3" s="178"/>
      <c r="DET3" s="179"/>
      <c r="DEU3" s="179"/>
      <c r="DEV3" s="179"/>
      <c r="DEW3" s="178"/>
      <c r="DEX3" s="179"/>
      <c r="DEY3" s="179"/>
      <c r="DEZ3" s="179"/>
      <c r="DFA3" s="178"/>
      <c r="DFB3" s="179"/>
      <c r="DFC3" s="179"/>
      <c r="DFD3" s="179"/>
      <c r="DFE3" s="178"/>
      <c r="DFF3" s="179"/>
      <c r="DFG3" s="179"/>
      <c r="DFH3" s="179"/>
      <c r="DFI3" s="178"/>
      <c r="DFJ3" s="179"/>
      <c r="DFK3" s="179"/>
      <c r="DFL3" s="179"/>
      <c r="DFM3" s="178"/>
      <c r="DFN3" s="179"/>
      <c r="DFO3" s="179"/>
      <c r="DFP3" s="179"/>
      <c r="DFQ3" s="178"/>
      <c r="DFR3" s="179"/>
      <c r="DFS3" s="179"/>
      <c r="DFT3" s="179"/>
      <c r="DFU3" s="178"/>
      <c r="DFV3" s="179"/>
      <c r="DFW3" s="179"/>
      <c r="DFX3" s="179"/>
      <c r="DFY3" s="178"/>
      <c r="DFZ3" s="179"/>
      <c r="DGA3" s="179"/>
      <c r="DGB3" s="179"/>
      <c r="DGC3" s="178"/>
      <c r="DGD3" s="179"/>
      <c r="DGE3" s="179"/>
      <c r="DGF3" s="179"/>
      <c r="DGG3" s="178"/>
      <c r="DGH3" s="179"/>
      <c r="DGI3" s="179"/>
      <c r="DGJ3" s="179"/>
      <c r="DGK3" s="178"/>
      <c r="DGL3" s="179"/>
      <c r="DGM3" s="179"/>
      <c r="DGN3" s="179"/>
      <c r="DGO3" s="178"/>
      <c r="DGP3" s="179"/>
      <c r="DGQ3" s="179"/>
      <c r="DGR3" s="179"/>
      <c r="DGS3" s="178"/>
      <c r="DGT3" s="179"/>
      <c r="DGU3" s="179"/>
      <c r="DGV3" s="179"/>
      <c r="DGW3" s="178"/>
      <c r="DGX3" s="179"/>
      <c r="DGY3" s="179"/>
      <c r="DGZ3" s="179"/>
      <c r="DHA3" s="178"/>
      <c r="DHB3" s="179"/>
      <c r="DHC3" s="179"/>
      <c r="DHD3" s="179"/>
      <c r="DHE3" s="178"/>
      <c r="DHF3" s="179"/>
      <c r="DHG3" s="179"/>
      <c r="DHH3" s="179"/>
      <c r="DHI3" s="178"/>
      <c r="DHJ3" s="179"/>
      <c r="DHK3" s="179"/>
      <c r="DHL3" s="179"/>
      <c r="DHM3" s="178"/>
      <c r="DHN3" s="179"/>
      <c r="DHO3" s="179"/>
      <c r="DHP3" s="179"/>
      <c r="DHQ3" s="178"/>
      <c r="DHR3" s="179"/>
      <c r="DHS3" s="179"/>
      <c r="DHT3" s="179"/>
      <c r="DHU3" s="178"/>
      <c r="DHV3" s="179"/>
      <c r="DHW3" s="179"/>
      <c r="DHX3" s="179"/>
      <c r="DHY3" s="178"/>
      <c r="DHZ3" s="179"/>
      <c r="DIA3" s="179"/>
      <c r="DIB3" s="179"/>
      <c r="DIC3" s="178"/>
      <c r="DID3" s="179"/>
      <c r="DIE3" s="179"/>
      <c r="DIF3" s="179"/>
      <c r="DIG3" s="178"/>
      <c r="DIH3" s="179"/>
      <c r="DII3" s="179"/>
      <c r="DIJ3" s="179"/>
      <c r="DIK3" s="178"/>
      <c r="DIL3" s="179"/>
      <c r="DIM3" s="179"/>
      <c r="DIN3" s="179"/>
      <c r="DIO3" s="178"/>
      <c r="DIP3" s="179"/>
      <c r="DIQ3" s="179"/>
      <c r="DIR3" s="179"/>
      <c r="DIS3" s="178"/>
      <c r="DIT3" s="179"/>
      <c r="DIU3" s="179"/>
      <c r="DIV3" s="179"/>
      <c r="DIW3" s="178"/>
      <c r="DIX3" s="179"/>
      <c r="DIY3" s="179"/>
      <c r="DIZ3" s="179"/>
      <c r="DJA3" s="178"/>
      <c r="DJB3" s="179"/>
      <c r="DJC3" s="179"/>
      <c r="DJD3" s="179"/>
      <c r="DJE3" s="178"/>
      <c r="DJF3" s="179"/>
      <c r="DJG3" s="179"/>
      <c r="DJH3" s="179"/>
      <c r="DJI3" s="178"/>
      <c r="DJJ3" s="179"/>
      <c r="DJK3" s="179"/>
      <c r="DJL3" s="179"/>
      <c r="DJM3" s="178"/>
      <c r="DJN3" s="179"/>
      <c r="DJO3" s="179"/>
      <c r="DJP3" s="179"/>
      <c r="DJQ3" s="178"/>
      <c r="DJR3" s="179"/>
      <c r="DJS3" s="179"/>
      <c r="DJT3" s="179"/>
      <c r="DJU3" s="178"/>
      <c r="DJV3" s="179"/>
      <c r="DJW3" s="179"/>
      <c r="DJX3" s="179"/>
      <c r="DJY3" s="178"/>
      <c r="DJZ3" s="179"/>
      <c r="DKA3" s="179"/>
      <c r="DKB3" s="179"/>
      <c r="DKC3" s="178"/>
      <c r="DKD3" s="179"/>
      <c r="DKE3" s="179"/>
      <c r="DKF3" s="179"/>
      <c r="DKG3" s="178"/>
      <c r="DKH3" s="179"/>
      <c r="DKI3" s="179"/>
      <c r="DKJ3" s="179"/>
      <c r="DKK3" s="178"/>
      <c r="DKL3" s="179"/>
      <c r="DKM3" s="179"/>
      <c r="DKN3" s="179"/>
      <c r="DKO3" s="178"/>
      <c r="DKP3" s="179"/>
      <c r="DKQ3" s="179"/>
      <c r="DKR3" s="179"/>
      <c r="DKS3" s="178"/>
      <c r="DKT3" s="179"/>
      <c r="DKU3" s="179"/>
      <c r="DKV3" s="179"/>
      <c r="DKW3" s="178"/>
      <c r="DKX3" s="179"/>
      <c r="DKY3" s="179"/>
      <c r="DKZ3" s="179"/>
      <c r="DLA3" s="178"/>
      <c r="DLB3" s="179"/>
      <c r="DLC3" s="179"/>
      <c r="DLD3" s="179"/>
      <c r="DLE3" s="178"/>
      <c r="DLF3" s="179"/>
      <c r="DLG3" s="179"/>
      <c r="DLH3" s="179"/>
      <c r="DLI3" s="178"/>
      <c r="DLJ3" s="179"/>
      <c r="DLK3" s="179"/>
      <c r="DLL3" s="179"/>
      <c r="DLM3" s="178"/>
      <c r="DLN3" s="179"/>
      <c r="DLO3" s="179"/>
      <c r="DLP3" s="179"/>
      <c r="DLQ3" s="178"/>
      <c r="DLR3" s="179"/>
      <c r="DLS3" s="179"/>
      <c r="DLT3" s="179"/>
      <c r="DLU3" s="178"/>
      <c r="DLV3" s="179"/>
      <c r="DLW3" s="179"/>
      <c r="DLX3" s="179"/>
      <c r="DLY3" s="178"/>
      <c r="DLZ3" s="179"/>
      <c r="DMA3" s="179"/>
      <c r="DMB3" s="179"/>
      <c r="DMC3" s="178"/>
      <c r="DMD3" s="179"/>
      <c r="DME3" s="179"/>
      <c r="DMF3" s="179"/>
      <c r="DMG3" s="178"/>
      <c r="DMH3" s="179"/>
      <c r="DMI3" s="179"/>
      <c r="DMJ3" s="179"/>
      <c r="DMK3" s="178"/>
      <c r="DML3" s="179"/>
      <c r="DMM3" s="179"/>
      <c r="DMN3" s="179"/>
      <c r="DMO3" s="178"/>
      <c r="DMP3" s="179"/>
      <c r="DMQ3" s="179"/>
      <c r="DMR3" s="179"/>
      <c r="DMS3" s="178"/>
      <c r="DMT3" s="179"/>
      <c r="DMU3" s="179"/>
      <c r="DMV3" s="179"/>
      <c r="DMW3" s="178"/>
      <c r="DMX3" s="179"/>
      <c r="DMY3" s="179"/>
      <c r="DMZ3" s="179"/>
      <c r="DNA3" s="178"/>
      <c r="DNB3" s="179"/>
      <c r="DNC3" s="179"/>
      <c r="DND3" s="179"/>
      <c r="DNE3" s="178"/>
      <c r="DNF3" s="179"/>
      <c r="DNG3" s="179"/>
      <c r="DNH3" s="179"/>
      <c r="DNI3" s="178"/>
      <c r="DNJ3" s="179"/>
      <c r="DNK3" s="179"/>
      <c r="DNL3" s="179"/>
      <c r="DNM3" s="178"/>
      <c r="DNN3" s="179"/>
      <c r="DNO3" s="179"/>
      <c r="DNP3" s="179"/>
      <c r="DNQ3" s="178"/>
      <c r="DNR3" s="179"/>
      <c r="DNS3" s="179"/>
      <c r="DNT3" s="179"/>
      <c r="DNU3" s="178"/>
      <c r="DNV3" s="179"/>
      <c r="DNW3" s="179"/>
      <c r="DNX3" s="179"/>
      <c r="DNY3" s="178"/>
      <c r="DNZ3" s="179"/>
      <c r="DOA3" s="179"/>
      <c r="DOB3" s="179"/>
      <c r="DOC3" s="178"/>
      <c r="DOD3" s="179"/>
      <c r="DOE3" s="179"/>
      <c r="DOF3" s="179"/>
      <c r="DOG3" s="178"/>
      <c r="DOH3" s="179"/>
      <c r="DOI3" s="179"/>
      <c r="DOJ3" s="179"/>
      <c r="DOK3" s="178"/>
      <c r="DOL3" s="179"/>
      <c r="DOM3" s="179"/>
      <c r="DON3" s="179"/>
      <c r="DOO3" s="178"/>
      <c r="DOP3" s="179"/>
      <c r="DOQ3" s="179"/>
      <c r="DOR3" s="179"/>
      <c r="DOS3" s="178"/>
      <c r="DOT3" s="179"/>
      <c r="DOU3" s="179"/>
      <c r="DOV3" s="179"/>
      <c r="DOW3" s="178"/>
      <c r="DOX3" s="179"/>
      <c r="DOY3" s="179"/>
      <c r="DOZ3" s="179"/>
      <c r="DPA3" s="178"/>
      <c r="DPB3" s="179"/>
      <c r="DPC3" s="179"/>
      <c r="DPD3" s="179"/>
      <c r="DPE3" s="178"/>
      <c r="DPF3" s="179"/>
      <c r="DPG3" s="179"/>
      <c r="DPH3" s="179"/>
      <c r="DPI3" s="178"/>
      <c r="DPJ3" s="179"/>
      <c r="DPK3" s="179"/>
      <c r="DPL3" s="179"/>
      <c r="DPM3" s="178"/>
      <c r="DPN3" s="179"/>
      <c r="DPO3" s="179"/>
      <c r="DPP3" s="179"/>
      <c r="DPQ3" s="178"/>
      <c r="DPR3" s="179"/>
      <c r="DPS3" s="179"/>
      <c r="DPT3" s="179"/>
      <c r="DPU3" s="178"/>
      <c r="DPV3" s="179"/>
      <c r="DPW3" s="179"/>
      <c r="DPX3" s="179"/>
      <c r="DPY3" s="178"/>
      <c r="DPZ3" s="179"/>
      <c r="DQA3" s="179"/>
      <c r="DQB3" s="179"/>
      <c r="DQC3" s="178"/>
      <c r="DQD3" s="179"/>
      <c r="DQE3" s="179"/>
      <c r="DQF3" s="179"/>
      <c r="DQG3" s="178"/>
      <c r="DQH3" s="179"/>
      <c r="DQI3" s="179"/>
      <c r="DQJ3" s="179"/>
      <c r="DQK3" s="178"/>
      <c r="DQL3" s="179"/>
      <c r="DQM3" s="179"/>
      <c r="DQN3" s="179"/>
      <c r="DQO3" s="178"/>
      <c r="DQP3" s="179"/>
      <c r="DQQ3" s="179"/>
      <c r="DQR3" s="179"/>
      <c r="DQS3" s="178"/>
      <c r="DQT3" s="179"/>
      <c r="DQU3" s="179"/>
      <c r="DQV3" s="179"/>
      <c r="DQW3" s="178"/>
      <c r="DQX3" s="179"/>
      <c r="DQY3" s="179"/>
      <c r="DQZ3" s="179"/>
      <c r="DRA3" s="178"/>
      <c r="DRB3" s="179"/>
      <c r="DRC3" s="179"/>
      <c r="DRD3" s="179"/>
      <c r="DRE3" s="178"/>
      <c r="DRF3" s="179"/>
      <c r="DRG3" s="179"/>
      <c r="DRH3" s="179"/>
      <c r="DRI3" s="178"/>
      <c r="DRJ3" s="179"/>
      <c r="DRK3" s="179"/>
      <c r="DRL3" s="179"/>
      <c r="DRM3" s="178"/>
      <c r="DRN3" s="179"/>
      <c r="DRO3" s="179"/>
      <c r="DRP3" s="179"/>
      <c r="DRQ3" s="178"/>
      <c r="DRR3" s="179"/>
      <c r="DRS3" s="179"/>
      <c r="DRT3" s="179"/>
      <c r="DRU3" s="178"/>
      <c r="DRV3" s="179"/>
      <c r="DRW3" s="179"/>
      <c r="DRX3" s="179"/>
      <c r="DRY3" s="178"/>
      <c r="DRZ3" s="179"/>
      <c r="DSA3" s="179"/>
      <c r="DSB3" s="179"/>
      <c r="DSC3" s="178"/>
      <c r="DSD3" s="179"/>
      <c r="DSE3" s="179"/>
      <c r="DSF3" s="179"/>
      <c r="DSG3" s="178"/>
      <c r="DSH3" s="179"/>
      <c r="DSI3" s="179"/>
      <c r="DSJ3" s="179"/>
      <c r="DSK3" s="178"/>
      <c r="DSL3" s="179"/>
      <c r="DSM3" s="179"/>
      <c r="DSN3" s="179"/>
      <c r="DSO3" s="178"/>
      <c r="DSP3" s="179"/>
      <c r="DSQ3" s="179"/>
      <c r="DSR3" s="179"/>
      <c r="DSS3" s="178"/>
      <c r="DST3" s="179"/>
      <c r="DSU3" s="179"/>
      <c r="DSV3" s="179"/>
      <c r="DSW3" s="178"/>
      <c r="DSX3" s="179"/>
      <c r="DSY3" s="179"/>
      <c r="DSZ3" s="179"/>
      <c r="DTA3" s="178"/>
      <c r="DTB3" s="179"/>
      <c r="DTC3" s="179"/>
      <c r="DTD3" s="179"/>
      <c r="DTE3" s="178"/>
      <c r="DTF3" s="179"/>
      <c r="DTG3" s="179"/>
      <c r="DTH3" s="179"/>
      <c r="DTI3" s="178"/>
      <c r="DTJ3" s="179"/>
      <c r="DTK3" s="179"/>
      <c r="DTL3" s="179"/>
      <c r="DTM3" s="178"/>
      <c r="DTN3" s="179"/>
      <c r="DTO3" s="179"/>
      <c r="DTP3" s="179"/>
      <c r="DTQ3" s="178"/>
      <c r="DTR3" s="179"/>
      <c r="DTS3" s="179"/>
      <c r="DTT3" s="179"/>
      <c r="DTU3" s="178"/>
      <c r="DTV3" s="179"/>
      <c r="DTW3" s="179"/>
      <c r="DTX3" s="179"/>
      <c r="DTY3" s="178"/>
      <c r="DTZ3" s="179"/>
      <c r="DUA3" s="179"/>
      <c r="DUB3" s="179"/>
      <c r="DUC3" s="178"/>
      <c r="DUD3" s="179"/>
      <c r="DUE3" s="179"/>
      <c r="DUF3" s="179"/>
      <c r="DUG3" s="178"/>
      <c r="DUH3" s="179"/>
      <c r="DUI3" s="179"/>
      <c r="DUJ3" s="179"/>
      <c r="DUK3" s="178"/>
      <c r="DUL3" s="179"/>
      <c r="DUM3" s="179"/>
      <c r="DUN3" s="179"/>
      <c r="DUO3" s="178"/>
      <c r="DUP3" s="179"/>
      <c r="DUQ3" s="179"/>
      <c r="DUR3" s="179"/>
      <c r="DUS3" s="178"/>
      <c r="DUT3" s="179"/>
      <c r="DUU3" s="179"/>
      <c r="DUV3" s="179"/>
      <c r="DUW3" s="178"/>
      <c r="DUX3" s="179"/>
      <c r="DUY3" s="179"/>
      <c r="DUZ3" s="179"/>
      <c r="DVA3" s="178"/>
      <c r="DVB3" s="179"/>
      <c r="DVC3" s="179"/>
      <c r="DVD3" s="179"/>
      <c r="DVE3" s="178"/>
      <c r="DVF3" s="179"/>
      <c r="DVG3" s="179"/>
      <c r="DVH3" s="179"/>
      <c r="DVI3" s="178"/>
      <c r="DVJ3" s="179"/>
      <c r="DVK3" s="179"/>
      <c r="DVL3" s="179"/>
      <c r="DVM3" s="178"/>
      <c r="DVN3" s="179"/>
      <c r="DVO3" s="179"/>
      <c r="DVP3" s="179"/>
      <c r="DVQ3" s="178"/>
      <c r="DVR3" s="179"/>
      <c r="DVS3" s="179"/>
      <c r="DVT3" s="179"/>
      <c r="DVU3" s="178"/>
      <c r="DVV3" s="179"/>
      <c r="DVW3" s="179"/>
      <c r="DVX3" s="179"/>
      <c r="DVY3" s="178"/>
      <c r="DVZ3" s="179"/>
      <c r="DWA3" s="179"/>
      <c r="DWB3" s="179"/>
      <c r="DWC3" s="178"/>
      <c r="DWD3" s="179"/>
      <c r="DWE3" s="179"/>
      <c r="DWF3" s="179"/>
      <c r="DWG3" s="178"/>
      <c r="DWH3" s="179"/>
      <c r="DWI3" s="179"/>
      <c r="DWJ3" s="179"/>
      <c r="DWK3" s="178"/>
      <c r="DWL3" s="179"/>
      <c r="DWM3" s="179"/>
      <c r="DWN3" s="179"/>
      <c r="DWO3" s="178"/>
      <c r="DWP3" s="179"/>
      <c r="DWQ3" s="179"/>
      <c r="DWR3" s="179"/>
      <c r="DWS3" s="178"/>
      <c r="DWT3" s="179"/>
      <c r="DWU3" s="179"/>
      <c r="DWV3" s="179"/>
      <c r="DWW3" s="178"/>
      <c r="DWX3" s="179"/>
      <c r="DWY3" s="179"/>
      <c r="DWZ3" s="179"/>
      <c r="DXA3" s="178"/>
      <c r="DXB3" s="179"/>
      <c r="DXC3" s="179"/>
      <c r="DXD3" s="179"/>
      <c r="DXE3" s="178"/>
      <c r="DXF3" s="179"/>
      <c r="DXG3" s="179"/>
      <c r="DXH3" s="179"/>
      <c r="DXI3" s="178"/>
      <c r="DXJ3" s="179"/>
      <c r="DXK3" s="179"/>
      <c r="DXL3" s="179"/>
      <c r="DXM3" s="178"/>
      <c r="DXN3" s="179"/>
      <c r="DXO3" s="179"/>
      <c r="DXP3" s="179"/>
      <c r="DXQ3" s="178"/>
      <c r="DXR3" s="179"/>
      <c r="DXS3" s="179"/>
      <c r="DXT3" s="179"/>
      <c r="DXU3" s="178"/>
      <c r="DXV3" s="179"/>
      <c r="DXW3" s="179"/>
      <c r="DXX3" s="179"/>
      <c r="DXY3" s="178"/>
      <c r="DXZ3" s="179"/>
      <c r="DYA3" s="179"/>
      <c r="DYB3" s="179"/>
      <c r="DYC3" s="178"/>
      <c r="DYD3" s="179"/>
      <c r="DYE3" s="179"/>
      <c r="DYF3" s="179"/>
      <c r="DYG3" s="178"/>
      <c r="DYH3" s="179"/>
      <c r="DYI3" s="179"/>
      <c r="DYJ3" s="179"/>
      <c r="DYK3" s="178"/>
      <c r="DYL3" s="179"/>
      <c r="DYM3" s="179"/>
      <c r="DYN3" s="179"/>
      <c r="DYO3" s="178"/>
      <c r="DYP3" s="179"/>
      <c r="DYQ3" s="179"/>
      <c r="DYR3" s="179"/>
      <c r="DYS3" s="178"/>
      <c r="DYT3" s="179"/>
      <c r="DYU3" s="179"/>
      <c r="DYV3" s="179"/>
      <c r="DYW3" s="178"/>
      <c r="DYX3" s="179"/>
      <c r="DYY3" s="179"/>
      <c r="DYZ3" s="179"/>
      <c r="DZA3" s="178"/>
      <c r="DZB3" s="179"/>
      <c r="DZC3" s="179"/>
      <c r="DZD3" s="179"/>
      <c r="DZE3" s="178"/>
      <c r="DZF3" s="179"/>
      <c r="DZG3" s="179"/>
      <c r="DZH3" s="179"/>
      <c r="DZI3" s="178"/>
      <c r="DZJ3" s="179"/>
      <c r="DZK3" s="179"/>
      <c r="DZL3" s="179"/>
      <c r="DZM3" s="178"/>
      <c r="DZN3" s="179"/>
      <c r="DZO3" s="179"/>
      <c r="DZP3" s="179"/>
      <c r="DZQ3" s="178"/>
      <c r="DZR3" s="179"/>
      <c r="DZS3" s="179"/>
      <c r="DZT3" s="179"/>
      <c r="DZU3" s="178"/>
      <c r="DZV3" s="179"/>
      <c r="DZW3" s="179"/>
      <c r="DZX3" s="179"/>
      <c r="DZY3" s="178"/>
      <c r="DZZ3" s="179"/>
      <c r="EAA3" s="179"/>
      <c r="EAB3" s="179"/>
      <c r="EAC3" s="178"/>
      <c r="EAD3" s="179"/>
      <c r="EAE3" s="179"/>
      <c r="EAF3" s="179"/>
      <c r="EAG3" s="178"/>
      <c r="EAH3" s="179"/>
      <c r="EAI3" s="179"/>
      <c r="EAJ3" s="179"/>
      <c r="EAK3" s="178"/>
      <c r="EAL3" s="179"/>
      <c r="EAM3" s="179"/>
      <c r="EAN3" s="179"/>
      <c r="EAO3" s="178"/>
      <c r="EAP3" s="179"/>
      <c r="EAQ3" s="179"/>
      <c r="EAR3" s="179"/>
      <c r="EAS3" s="178"/>
      <c r="EAT3" s="179"/>
      <c r="EAU3" s="179"/>
      <c r="EAV3" s="179"/>
      <c r="EAW3" s="178"/>
      <c r="EAX3" s="179"/>
      <c r="EAY3" s="179"/>
      <c r="EAZ3" s="179"/>
      <c r="EBA3" s="178"/>
      <c r="EBB3" s="179"/>
      <c r="EBC3" s="179"/>
      <c r="EBD3" s="179"/>
      <c r="EBE3" s="178"/>
      <c r="EBF3" s="179"/>
      <c r="EBG3" s="179"/>
      <c r="EBH3" s="179"/>
      <c r="EBI3" s="178"/>
      <c r="EBJ3" s="179"/>
      <c r="EBK3" s="179"/>
      <c r="EBL3" s="179"/>
      <c r="EBM3" s="178"/>
      <c r="EBN3" s="179"/>
      <c r="EBO3" s="179"/>
      <c r="EBP3" s="179"/>
      <c r="EBQ3" s="178"/>
      <c r="EBR3" s="179"/>
      <c r="EBS3" s="179"/>
      <c r="EBT3" s="179"/>
      <c r="EBU3" s="178"/>
      <c r="EBV3" s="179"/>
      <c r="EBW3" s="179"/>
      <c r="EBX3" s="179"/>
      <c r="EBY3" s="178"/>
      <c r="EBZ3" s="179"/>
      <c r="ECA3" s="179"/>
      <c r="ECB3" s="179"/>
      <c r="ECC3" s="178"/>
      <c r="ECD3" s="179"/>
      <c r="ECE3" s="179"/>
      <c r="ECF3" s="179"/>
      <c r="ECG3" s="178"/>
      <c r="ECH3" s="179"/>
      <c r="ECI3" s="179"/>
      <c r="ECJ3" s="179"/>
      <c r="ECK3" s="178"/>
      <c r="ECL3" s="179"/>
      <c r="ECM3" s="179"/>
      <c r="ECN3" s="179"/>
      <c r="ECO3" s="178"/>
      <c r="ECP3" s="179"/>
      <c r="ECQ3" s="179"/>
      <c r="ECR3" s="179"/>
      <c r="ECS3" s="178"/>
      <c r="ECT3" s="179"/>
      <c r="ECU3" s="179"/>
      <c r="ECV3" s="179"/>
      <c r="ECW3" s="178"/>
      <c r="ECX3" s="179"/>
      <c r="ECY3" s="179"/>
      <c r="ECZ3" s="179"/>
      <c r="EDA3" s="178"/>
      <c r="EDB3" s="179"/>
      <c r="EDC3" s="179"/>
      <c r="EDD3" s="179"/>
      <c r="EDE3" s="178"/>
      <c r="EDF3" s="179"/>
      <c r="EDG3" s="179"/>
      <c r="EDH3" s="179"/>
      <c r="EDI3" s="178"/>
      <c r="EDJ3" s="179"/>
      <c r="EDK3" s="179"/>
      <c r="EDL3" s="179"/>
      <c r="EDM3" s="178"/>
      <c r="EDN3" s="179"/>
      <c r="EDO3" s="179"/>
      <c r="EDP3" s="179"/>
      <c r="EDQ3" s="178"/>
      <c r="EDR3" s="179"/>
      <c r="EDS3" s="179"/>
      <c r="EDT3" s="179"/>
      <c r="EDU3" s="178"/>
      <c r="EDV3" s="179"/>
      <c r="EDW3" s="179"/>
      <c r="EDX3" s="179"/>
      <c r="EDY3" s="178"/>
      <c r="EDZ3" s="179"/>
      <c r="EEA3" s="179"/>
      <c r="EEB3" s="179"/>
      <c r="EEC3" s="178"/>
      <c r="EED3" s="179"/>
      <c r="EEE3" s="179"/>
      <c r="EEF3" s="179"/>
      <c r="EEG3" s="178"/>
      <c r="EEH3" s="179"/>
      <c r="EEI3" s="179"/>
      <c r="EEJ3" s="179"/>
      <c r="EEK3" s="178"/>
      <c r="EEL3" s="179"/>
      <c r="EEM3" s="179"/>
      <c r="EEN3" s="179"/>
      <c r="EEO3" s="178"/>
      <c r="EEP3" s="179"/>
      <c r="EEQ3" s="179"/>
      <c r="EER3" s="179"/>
      <c r="EES3" s="178"/>
      <c r="EET3" s="179"/>
      <c r="EEU3" s="179"/>
      <c r="EEV3" s="179"/>
      <c r="EEW3" s="178"/>
      <c r="EEX3" s="179"/>
      <c r="EEY3" s="179"/>
      <c r="EEZ3" s="179"/>
      <c r="EFA3" s="178"/>
      <c r="EFB3" s="179"/>
      <c r="EFC3" s="179"/>
      <c r="EFD3" s="179"/>
      <c r="EFE3" s="178"/>
      <c r="EFF3" s="179"/>
      <c r="EFG3" s="179"/>
      <c r="EFH3" s="179"/>
      <c r="EFI3" s="178"/>
      <c r="EFJ3" s="179"/>
      <c r="EFK3" s="179"/>
      <c r="EFL3" s="179"/>
      <c r="EFM3" s="178"/>
      <c r="EFN3" s="179"/>
      <c r="EFO3" s="179"/>
      <c r="EFP3" s="179"/>
      <c r="EFQ3" s="178"/>
      <c r="EFR3" s="179"/>
      <c r="EFS3" s="179"/>
      <c r="EFT3" s="179"/>
      <c r="EFU3" s="178"/>
      <c r="EFV3" s="179"/>
      <c r="EFW3" s="179"/>
      <c r="EFX3" s="179"/>
      <c r="EFY3" s="178"/>
      <c r="EFZ3" s="179"/>
      <c r="EGA3" s="179"/>
      <c r="EGB3" s="179"/>
      <c r="EGC3" s="178"/>
      <c r="EGD3" s="179"/>
      <c r="EGE3" s="179"/>
      <c r="EGF3" s="179"/>
      <c r="EGG3" s="178"/>
      <c r="EGH3" s="179"/>
      <c r="EGI3" s="179"/>
      <c r="EGJ3" s="179"/>
      <c r="EGK3" s="178"/>
      <c r="EGL3" s="179"/>
      <c r="EGM3" s="179"/>
      <c r="EGN3" s="179"/>
      <c r="EGO3" s="178"/>
      <c r="EGP3" s="179"/>
      <c r="EGQ3" s="179"/>
      <c r="EGR3" s="179"/>
      <c r="EGS3" s="178"/>
      <c r="EGT3" s="179"/>
      <c r="EGU3" s="179"/>
      <c r="EGV3" s="179"/>
      <c r="EGW3" s="178"/>
      <c r="EGX3" s="179"/>
      <c r="EGY3" s="179"/>
      <c r="EGZ3" s="179"/>
      <c r="EHA3" s="178"/>
      <c r="EHB3" s="179"/>
      <c r="EHC3" s="179"/>
      <c r="EHD3" s="179"/>
      <c r="EHE3" s="178"/>
      <c r="EHF3" s="179"/>
      <c r="EHG3" s="179"/>
      <c r="EHH3" s="179"/>
      <c r="EHI3" s="178"/>
      <c r="EHJ3" s="179"/>
      <c r="EHK3" s="179"/>
      <c r="EHL3" s="179"/>
      <c r="EHM3" s="178"/>
      <c r="EHN3" s="179"/>
      <c r="EHO3" s="179"/>
      <c r="EHP3" s="179"/>
      <c r="EHQ3" s="178"/>
      <c r="EHR3" s="179"/>
      <c r="EHS3" s="179"/>
      <c r="EHT3" s="179"/>
      <c r="EHU3" s="178"/>
      <c r="EHV3" s="179"/>
      <c r="EHW3" s="179"/>
      <c r="EHX3" s="179"/>
      <c r="EHY3" s="178"/>
      <c r="EHZ3" s="179"/>
      <c r="EIA3" s="179"/>
      <c r="EIB3" s="179"/>
      <c r="EIC3" s="178"/>
      <c r="EID3" s="179"/>
      <c r="EIE3" s="179"/>
      <c r="EIF3" s="179"/>
      <c r="EIG3" s="178"/>
      <c r="EIH3" s="179"/>
      <c r="EII3" s="179"/>
      <c r="EIJ3" s="179"/>
      <c r="EIK3" s="178"/>
      <c r="EIL3" s="179"/>
      <c r="EIM3" s="179"/>
      <c r="EIN3" s="179"/>
      <c r="EIO3" s="178"/>
      <c r="EIP3" s="179"/>
      <c r="EIQ3" s="179"/>
      <c r="EIR3" s="179"/>
      <c r="EIS3" s="178"/>
      <c r="EIT3" s="179"/>
      <c r="EIU3" s="179"/>
      <c r="EIV3" s="179"/>
      <c r="EIW3" s="178"/>
      <c r="EIX3" s="179"/>
      <c r="EIY3" s="179"/>
      <c r="EIZ3" s="179"/>
      <c r="EJA3" s="178"/>
      <c r="EJB3" s="179"/>
      <c r="EJC3" s="179"/>
      <c r="EJD3" s="179"/>
      <c r="EJE3" s="178"/>
      <c r="EJF3" s="179"/>
      <c r="EJG3" s="179"/>
      <c r="EJH3" s="179"/>
      <c r="EJI3" s="178"/>
      <c r="EJJ3" s="179"/>
      <c r="EJK3" s="179"/>
      <c r="EJL3" s="179"/>
      <c r="EJM3" s="178"/>
      <c r="EJN3" s="179"/>
      <c r="EJO3" s="179"/>
      <c r="EJP3" s="179"/>
      <c r="EJQ3" s="178"/>
      <c r="EJR3" s="179"/>
      <c r="EJS3" s="179"/>
      <c r="EJT3" s="179"/>
      <c r="EJU3" s="178"/>
      <c r="EJV3" s="179"/>
      <c r="EJW3" s="179"/>
      <c r="EJX3" s="179"/>
      <c r="EJY3" s="178"/>
      <c r="EJZ3" s="179"/>
      <c r="EKA3" s="179"/>
      <c r="EKB3" s="179"/>
      <c r="EKC3" s="178"/>
      <c r="EKD3" s="179"/>
      <c r="EKE3" s="179"/>
      <c r="EKF3" s="179"/>
      <c r="EKG3" s="178"/>
      <c r="EKH3" s="179"/>
      <c r="EKI3" s="179"/>
      <c r="EKJ3" s="179"/>
      <c r="EKK3" s="178"/>
      <c r="EKL3" s="179"/>
      <c r="EKM3" s="179"/>
      <c r="EKN3" s="179"/>
      <c r="EKO3" s="178"/>
      <c r="EKP3" s="179"/>
      <c r="EKQ3" s="179"/>
      <c r="EKR3" s="179"/>
      <c r="EKS3" s="178"/>
      <c r="EKT3" s="179"/>
      <c r="EKU3" s="179"/>
      <c r="EKV3" s="179"/>
      <c r="EKW3" s="178"/>
      <c r="EKX3" s="179"/>
      <c r="EKY3" s="179"/>
      <c r="EKZ3" s="179"/>
      <c r="ELA3" s="178"/>
      <c r="ELB3" s="179"/>
      <c r="ELC3" s="179"/>
      <c r="ELD3" s="179"/>
      <c r="ELE3" s="178"/>
      <c r="ELF3" s="179"/>
      <c r="ELG3" s="179"/>
      <c r="ELH3" s="179"/>
      <c r="ELI3" s="178"/>
      <c r="ELJ3" s="179"/>
      <c r="ELK3" s="179"/>
      <c r="ELL3" s="179"/>
      <c r="ELM3" s="178"/>
      <c r="ELN3" s="179"/>
      <c r="ELO3" s="179"/>
      <c r="ELP3" s="179"/>
      <c r="ELQ3" s="178"/>
      <c r="ELR3" s="179"/>
      <c r="ELS3" s="179"/>
      <c r="ELT3" s="179"/>
      <c r="ELU3" s="178"/>
      <c r="ELV3" s="179"/>
      <c r="ELW3" s="179"/>
      <c r="ELX3" s="179"/>
      <c r="ELY3" s="178"/>
      <c r="ELZ3" s="179"/>
      <c r="EMA3" s="179"/>
      <c r="EMB3" s="179"/>
      <c r="EMC3" s="178"/>
      <c r="EMD3" s="179"/>
      <c r="EME3" s="179"/>
      <c r="EMF3" s="179"/>
      <c r="EMG3" s="178"/>
      <c r="EMH3" s="179"/>
      <c r="EMI3" s="179"/>
      <c r="EMJ3" s="179"/>
      <c r="EMK3" s="178"/>
      <c r="EML3" s="179"/>
      <c r="EMM3" s="179"/>
      <c r="EMN3" s="179"/>
      <c r="EMO3" s="178"/>
      <c r="EMP3" s="179"/>
      <c r="EMQ3" s="179"/>
      <c r="EMR3" s="179"/>
      <c r="EMS3" s="178"/>
      <c r="EMT3" s="179"/>
      <c r="EMU3" s="179"/>
      <c r="EMV3" s="179"/>
      <c r="EMW3" s="178"/>
      <c r="EMX3" s="179"/>
      <c r="EMY3" s="179"/>
      <c r="EMZ3" s="179"/>
      <c r="ENA3" s="178"/>
      <c r="ENB3" s="179"/>
      <c r="ENC3" s="179"/>
      <c r="END3" s="179"/>
      <c r="ENE3" s="178"/>
      <c r="ENF3" s="179"/>
      <c r="ENG3" s="179"/>
      <c r="ENH3" s="179"/>
      <c r="ENI3" s="178"/>
      <c r="ENJ3" s="179"/>
      <c r="ENK3" s="179"/>
      <c r="ENL3" s="179"/>
      <c r="ENM3" s="178"/>
      <c r="ENN3" s="179"/>
      <c r="ENO3" s="179"/>
      <c r="ENP3" s="179"/>
      <c r="ENQ3" s="178"/>
      <c r="ENR3" s="179"/>
      <c r="ENS3" s="179"/>
      <c r="ENT3" s="179"/>
      <c r="ENU3" s="178"/>
      <c r="ENV3" s="179"/>
      <c r="ENW3" s="179"/>
      <c r="ENX3" s="179"/>
      <c r="ENY3" s="178"/>
      <c r="ENZ3" s="179"/>
      <c r="EOA3" s="179"/>
      <c r="EOB3" s="179"/>
      <c r="EOC3" s="178"/>
      <c r="EOD3" s="179"/>
      <c r="EOE3" s="179"/>
      <c r="EOF3" s="179"/>
      <c r="EOG3" s="178"/>
      <c r="EOH3" s="179"/>
      <c r="EOI3" s="179"/>
      <c r="EOJ3" s="179"/>
      <c r="EOK3" s="178"/>
      <c r="EOL3" s="179"/>
      <c r="EOM3" s="179"/>
      <c r="EON3" s="179"/>
      <c r="EOO3" s="178"/>
      <c r="EOP3" s="179"/>
      <c r="EOQ3" s="179"/>
      <c r="EOR3" s="179"/>
      <c r="EOS3" s="178"/>
      <c r="EOT3" s="179"/>
      <c r="EOU3" s="179"/>
      <c r="EOV3" s="179"/>
      <c r="EOW3" s="178"/>
      <c r="EOX3" s="179"/>
      <c r="EOY3" s="179"/>
      <c r="EOZ3" s="179"/>
      <c r="EPA3" s="178"/>
      <c r="EPB3" s="179"/>
      <c r="EPC3" s="179"/>
      <c r="EPD3" s="179"/>
      <c r="EPE3" s="178"/>
      <c r="EPF3" s="179"/>
      <c r="EPG3" s="179"/>
      <c r="EPH3" s="179"/>
      <c r="EPI3" s="178"/>
      <c r="EPJ3" s="179"/>
      <c r="EPK3" s="179"/>
      <c r="EPL3" s="179"/>
      <c r="EPM3" s="178"/>
      <c r="EPN3" s="179"/>
      <c r="EPO3" s="179"/>
      <c r="EPP3" s="179"/>
      <c r="EPQ3" s="178"/>
      <c r="EPR3" s="179"/>
      <c r="EPS3" s="179"/>
      <c r="EPT3" s="179"/>
      <c r="EPU3" s="178"/>
      <c r="EPV3" s="179"/>
      <c r="EPW3" s="179"/>
      <c r="EPX3" s="179"/>
      <c r="EPY3" s="178"/>
      <c r="EPZ3" s="179"/>
      <c r="EQA3" s="179"/>
      <c r="EQB3" s="179"/>
      <c r="EQC3" s="178"/>
      <c r="EQD3" s="179"/>
      <c r="EQE3" s="179"/>
      <c r="EQF3" s="179"/>
      <c r="EQG3" s="178"/>
      <c r="EQH3" s="179"/>
      <c r="EQI3" s="179"/>
      <c r="EQJ3" s="179"/>
      <c r="EQK3" s="178"/>
      <c r="EQL3" s="179"/>
      <c r="EQM3" s="179"/>
      <c r="EQN3" s="179"/>
      <c r="EQO3" s="178"/>
      <c r="EQP3" s="179"/>
      <c r="EQQ3" s="179"/>
      <c r="EQR3" s="179"/>
      <c r="EQS3" s="178"/>
      <c r="EQT3" s="179"/>
      <c r="EQU3" s="179"/>
      <c r="EQV3" s="179"/>
      <c r="EQW3" s="178"/>
      <c r="EQX3" s="179"/>
      <c r="EQY3" s="179"/>
      <c r="EQZ3" s="179"/>
      <c r="ERA3" s="178"/>
      <c r="ERB3" s="179"/>
      <c r="ERC3" s="179"/>
      <c r="ERD3" s="179"/>
      <c r="ERE3" s="178"/>
      <c r="ERF3" s="179"/>
      <c r="ERG3" s="179"/>
      <c r="ERH3" s="179"/>
      <c r="ERI3" s="178"/>
      <c r="ERJ3" s="179"/>
      <c r="ERK3" s="179"/>
      <c r="ERL3" s="179"/>
      <c r="ERM3" s="178"/>
      <c r="ERN3" s="179"/>
      <c r="ERO3" s="179"/>
      <c r="ERP3" s="179"/>
      <c r="ERQ3" s="178"/>
      <c r="ERR3" s="179"/>
      <c r="ERS3" s="179"/>
      <c r="ERT3" s="179"/>
      <c r="ERU3" s="178"/>
      <c r="ERV3" s="179"/>
      <c r="ERW3" s="179"/>
      <c r="ERX3" s="179"/>
      <c r="ERY3" s="178"/>
      <c r="ERZ3" s="179"/>
      <c r="ESA3" s="179"/>
      <c r="ESB3" s="179"/>
      <c r="ESC3" s="178"/>
      <c r="ESD3" s="179"/>
      <c r="ESE3" s="179"/>
      <c r="ESF3" s="179"/>
      <c r="ESG3" s="178"/>
      <c r="ESH3" s="179"/>
      <c r="ESI3" s="179"/>
      <c r="ESJ3" s="179"/>
      <c r="ESK3" s="178"/>
      <c r="ESL3" s="179"/>
      <c r="ESM3" s="179"/>
      <c r="ESN3" s="179"/>
      <c r="ESO3" s="178"/>
      <c r="ESP3" s="179"/>
      <c r="ESQ3" s="179"/>
      <c r="ESR3" s="179"/>
      <c r="ESS3" s="178"/>
      <c r="EST3" s="179"/>
      <c r="ESU3" s="179"/>
      <c r="ESV3" s="179"/>
      <c r="ESW3" s="178"/>
      <c r="ESX3" s="179"/>
      <c r="ESY3" s="179"/>
      <c r="ESZ3" s="179"/>
      <c r="ETA3" s="178"/>
      <c r="ETB3" s="179"/>
      <c r="ETC3" s="179"/>
      <c r="ETD3" s="179"/>
      <c r="ETE3" s="178"/>
      <c r="ETF3" s="179"/>
      <c r="ETG3" s="179"/>
      <c r="ETH3" s="179"/>
      <c r="ETI3" s="178"/>
      <c r="ETJ3" s="179"/>
      <c r="ETK3" s="179"/>
      <c r="ETL3" s="179"/>
      <c r="ETM3" s="178"/>
      <c r="ETN3" s="179"/>
      <c r="ETO3" s="179"/>
      <c r="ETP3" s="179"/>
      <c r="ETQ3" s="178"/>
      <c r="ETR3" s="179"/>
      <c r="ETS3" s="179"/>
      <c r="ETT3" s="179"/>
      <c r="ETU3" s="178"/>
      <c r="ETV3" s="179"/>
      <c r="ETW3" s="179"/>
      <c r="ETX3" s="179"/>
      <c r="ETY3" s="178"/>
      <c r="ETZ3" s="179"/>
      <c r="EUA3" s="179"/>
      <c r="EUB3" s="179"/>
      <c r="EUC3" s="178"/>
      <c r="EUD3" s="179"/>
      <c r="EUE3" s="179"/>
      <c r="EUF3" s="179"/>
      <c r="EUG3" s="178"/>
      <c r="EUH3" s="179"/>
      <c r="EUI3" s="179"/>
      <c r="EUJ3" s="179"/>
      <c r="EUK3" s="178"/>
      <c r="EUL3" s="179"/>
      <c r="EUM3" s="179"/>
      <c r="EUN3" s="179"/>
      <c r="EUO3" s="178"/>
      <c r="EUP3" s="179"/>
      <c r="EUQ3" s="179"/>
      <c r="EUR3" s="179"/>
      <c r="EUS3" s="178"/>
      <c r="EUT3" s="179"/>
      <c r="EUU3" s="179"/>
      <c r="EUV3" s="179"/>
      <c r="EUW3" s="178"/>
      <c r="EUX3" s="179"/>
      <c r="EUY3" s="179"/>
      <c r="EUZ3" s="179"/>
      <c r="EVA3" s="178"/>
      <c r="EVB3" s="179"/>
      <c r="EVC3" s="179"/>
      <c r="EVD3" s="179"/>
      <c r="EVE3" s="178"/>
      <c r="EVF3" s="179"/>
      <c r="EVG3" s="179"/>
      <c r="EVH3" s="179"/>
      <c r="EVI3" s="178"/>
      <c r="EVJ3" s="179"/>
      <c r="EVK3" s="179"/>
      <c r="EVL3" s="179"/>
      <c r="EVM3" s="178"/>
      <c r="EVN3" s="179"/>
      <c r="EVO3" s="179"/>
      <c r="EVP3" s="179"/>
      <c r="EVQ3" s="178"/>
      <c r="EVR3" s="179"/>
      <c r="EVS3" s="179"/>
      <c r="EVT3" s="179"/>
      <c r="EVU3" s="178"/>
      <c r="EVV3" s="179"/>
      <c r="EVW3" s="179"/>
      <c r="EVX3" s="179"/>
      <c r="EVY3" s="178"/>
      <c r="EVZ3" s="179"/>
      <c r="EWA3" s="179"/>
      <c r="EWB3" s="179"/>
      <c r="EWC3" s="178"/>
      <c r="EWD3" s="179"/>
      <c r="EWE3" s="179"/>
      <c r="EWF3" s="179"/>
      <c r="EWG3" s="178"/>
      <c r="EWH3" s="179"/>
      <c r="EWI3" s="179"/>
      <c r="EWJ3" s="179"/>
      <c r="EWK3" s="178"/>
      <c r="EWL3" s="179"/>
      <c r="EWM3" s="179"/>
      <c r="EWN3" s="179"/>
      <c r="EWO3" s="178"/>
      <c r="EWP3" s="179"/>
      <c r="EWQ3" s="179"/>
      <c r="EWR3" s="179"/>
      <c r="EWS3" s="178"/>
      <c r="EWT3" s="179"/>
      <c r="EWU3" s="179"/>
      <c r="EWV3" s="179"/>
      <c r="EWW3" s="178"/>
      <c r="EWX3" s="179"/>
      <c r="EWY3" s="179"/>
      <c r="EWZ3" s="179"/>
      <c r="EXA3" s="178"/>
      <c r="EXB3" s="179"/>
      <c r="EXC3" s="179"/>
      <c r="EXD3" s="179"/>
      <c r="EXE3" s="178"/>
      <c r="EXF3" s="179"/>
      <c r="EXG3" s="179"/>
      <c r="EXH3" s="179"/>
      <c r="EXI3" s="178"/>
      <c r="EXJ3" s="179"/>
      <c r="EXK3" s="179"/>
      <c r="EXL3" s="179"/>
      <c r="EXM3" s="178"/>
      <c r="EXN3" s="179"/>
      <c r="EXO3" s="179"/>
      <c r="EXP3" s="179"/>
      <c r="EXQ3" s="178"/>
      <c r="EXR3" s="179"/>
      <c r="EXS3" s="179"/>
      <c r="EXT3" s="179"/>
      <c r="EXU3" s="178"/>
      <c r="EXV3" s="179"/>
      <c r="EXW3" s="179"/>
      <c r="EXX3" s="179"/>
      <c r="EXY3" s="178"/>
      <c r="EXZ3" s="179"/>
      <c r="EYA3" s="179"/>
      <c r="EYB3" s="179"/>
      <c r="EYC3" s="178"/>
      <c r="EYD3" s="179"/>
      <c r="EYE3" s="179"/>
      <c r="EYF3" s="179"/>
      <c r="EYG3" s="178"/>
      <c r="EYH3" s="179"/>
      <c r="EYI3" s="179"/>
      <c r="EYJ3" s="179"/>
      <c r="EYK3" s="178"/>
      <c r="EYL3" s="179"/>
      <c r="EYM3" s="179"/>
      <c r="EYN3" s="179"/>
      <c r="EYO3" s="178"/>
      <c r="EYP3" s="179"/>
      <c r="EYQ3" s="179"/>
      <c r="EYR3" s="179"/>
      <c r="EYS3" s="178"/>
      <c r="EYT3" s="179"/>
      <c r="EYU3" s="179"/>
      <c r="EYV3" s="179"/>
      <c r="EYW3" s="178"/>
      <c r="EYX3" s="179"/>
      <c r="EYY3" s="179"/>
      <c r="EYZ3" s="179"/>
      <c r="EZA3" s="178"/>
      <c r="EZB3" s="179"/>
      <c r="EZC3" s="179"/>
      <c r="EZD3" s="179"/>
      <c r="EZE3" s="178"/>
      <c r="EZF3" s="179"/>
      <c r="EZG3" s="179"/>
      <c r="EZH3" s="179"/>
      <c r="EZI3" s="178"/>
      <c r="EZJ3" s="179"/>
      <c r="EZK3" s="179"/>
      <c r="EZL3" s="179"/>
      <c r="EZM3" s="178"/>
      <c r="EZN3" s="179"/>
      <c r="EZO3" s="179"/>
      <c r="EZP3" s="179"/>
      <c r="EZQ3" s="178"/>
      <c r="EZR3" s="179"/>
      <c r="EZS3" s="179"/>
      <c r="EZT3" s="179"/>
      <c r="EZU3" s="178"/>
      <c r="EZV3" s="179"/>
      <c r="EZW3" s="179"/>
      <c r="EZX3" s="179"/>
      <c r="EZY3" s="178"/>
      <c r="EZZ3" s="179"/>
      <c r="FAA3" s="179"/>
      <c r="FAB3" s="179"/>
      <c r="FAC3" s="178"/>
      <c r="FAD3" s="179"/>
      <c r="FAE3" s="179"/>
      <c r="FAF3" s="179"/>
      <c r="FAG3" s="178"/>
      <c r="FAH3" s="179"/>
      <c r="FAI3" s="179"/>
      <c r="FAJ3" s="179"/>
      <c r="FAK3" s="178"/>
      <c r="FAL3" s="179"/>
      <c r="FAM3" s="179"/>
      <c r="FAN3" s="179"/>
      <c r="FAO3" s="178"/>
      <c r="FAP3" s="179"/>
      <c r="FAQ3" s="179"/>
      <c r="FAR3" s="179"/>
      <c r="FAS3" s="178"/>
      <c r="FAT3" s="179"/>
      <c r="FAU3" s="179"/>
      <c r="FAV3" s="179"/>
      <c r="FAW3" s="178"/>
      <c r="FAX3" s="179"/>
      <c r="FAY3" s="179"/>
      <c r="FAZ3" s="179"/>
      <c r="FBA3" s="178"/>
      <c r="FBB3" s="179"/>
      <c r="FBC3" s="179"/>
      <c r="FBD3" s="179"/>
      <c r="FBE3" s="178"/>
      <c r="FBF3" s="179"/>
      <c r="FBG3" s="179"/>
      <c r="FBH3" s="179"/>
      <c r="FBI3" s="178"/>
      <c r="FBJ3" s="179"/>
      <c r="FBK3" s="179"/>
      <c r="FBL3" s="179"/>
      <c r="FBM3" s="178"/>
      <c r="FBN3" s="179"/>
      <c r="FBO3" s="179"/>
      <c r="FBP3" s="179"/>
      <c r="FBQ3" s="178"/>
      <c r="FBR3" s="179"/>
      <c r="FBS3" s="179"/>
      <c r="FBT3" s="179"/>
      <c r="FBU3" s="178"/>
      <c r="FBV3" s="179"/>
      <c r="FBW3" s="179"/>
      <c r="FBX3" s="179"/>
      <c r="FBY3" s="178"/>
      <c r="FBZ3" s="179"/>
      <c r="FCA3" s="179"/>
      <c r="FCB3" s="179"/>
      <c r="FCC3" s="178"/>
      <c r="FCD3" s="179"/>
      <c r="FCE3" s="179"/>
      <c r="FCF3" s="179"/>
      <c r="FCG3" s="178"/>
      <c r="FCH3" s="179"/>
      <c r="FCI3" s="179"/>
      <c r="FCJ3" s="179"/>
      <c r="FCK3" s="178"/>
      <c r="FCL3" s="179"/>
      <c r="FCM3" s="179"/>
      <c r="FCN3" s="179"/>
      <c r="FCO3" s="178"/>
      <c r="FCP3" s="179"/>
      <c r="FCQ3" s="179"/>
      <c r="FCR3" s="179"/>
      <c r="FCS3" s="178"/>
      <c r="FCT3" s="179"/>
      <c r="FCU3" s="179"/>
      <c r="FCV3" s="179"/>
      <c r="FCW3" s="178"/>
      <c r="FCX3" s="179"/>
      <c r="FCY3" s="179"/>
      <c r="FCZ3" s="179"/>
      <c r="FDA3" s="178"/>
      <c r="FDB3" s="179"/>
      <c r="FDC3" s="179"/>
      <c r="FDD3" s="179"/>
      <c r="FDE3" s="178"/>
      <c r="FDF3" s="179"/>
      <c r="FDG3" s="179"/>
      <c r="FDH3" s="179"/>
      <c r="FDI3" s="178"/>
      <c r="FDJ3" s="179"/>
      <c r="FDK3" s="179"/>
      <c r="FDL3" s="179"/>
      <c r="FDM3" s="178"/>
      <c r="FDN3" s="179"/>
      <c r="FDO3" s="179"/>
      <c r="FDP3" s="179"/>
      <c r="FDQ3" s="178"/>
      <c r="FDR3" s="179"/>
      <c r="FDS3" s="179"/>
      <c r="FDT3" s="179"/>
      <c r="FDU3" s="178"/>
      <c r="FDV3" s="179"/>
      <c r="FDW3" s="179"/>
      <c r="FDX3" s="179"/>
      <c r="FDY3" s="178"/>
      <c r="FDZ3" s="179"/>
      <c r="FEA3" s="179"/>
      <c r="FEB3" s="179"/>
      <c r="FEC3" s="178"/>
      <c r="FED3" s="179"/>
      <c r="FEE3" s="179"/>
      <c r="FEF3" s="179"/>
      <c r="FEG3" s="178"/>
      <c r="FEH3" s="179"/>
      <c r="FEI3" s="179"/>
      <c r="FEJ3" s="179"/>
      <c r="FEK3" s="178"/>
      <c r="FEL3" s="179"/>
      <c r="FEM3" s="179"/>
      <c r="FEN3" s="179"/>
      <c r="FEO3" s="178"/>
      <c r="FEP3" s="179"/>
      <c r="FEQ3" s="179"/>
      <c r="FER3" s="179"/>
      <c r="FES3" s="178"/>
      <c r="FET3" s="179"/>
      <c r="FEU3" s="179"/>
      <c r="FEV3" s="179"/>
      <c r="FEW3" s="178"/>
      <c r="FEX3" s="179"/>
      <c r="FEY3" s="179"/>
      <c r="FEZ3" s="179"/>
      <c r="FFA3" s="178"/>
      <c r="FFB3" s="179"/>
      <c r="FFC3" s="179"/>
      <c r="FFD3" s="179"/>
      <c r="FFE3" s="178"/>
      <c r="FFF3" s="179"/>
      <c r="FFG3" s="179"/>
      <c r="FFH3" s="179"/>
      <c r="FFI3" s="178"/>
      <c r="FFJ3" s="179"/>
      <c r="FFK3" s="179"/>
      <c r="FFL3" s="179"/>
      <c r="FFM3" s="178"/>
      <c r="FFN3" s="179"/>
      <c r="FFO3" s="179"/>
      <c r="FFP3" s="179"/>
      <c r="FFQ3" s="178"/>
      <c r="FFR3" s="179"/>
      <c r="FFS3" s="179"/>
      <c r="FFT3" s="179"/>
      <c r="FFU3" s="178"/>
      <c r="FFV3" s="179"/>
      <c r="FFW3" s="179"/>
      <c r="FFX3" s="179"/>
      <c r="FFY3" s="178"/>
      <c r="FFZ3" s="179"/>
      <c r="FGA3" s="179"/>
      <c r="FGB3" s="179"/>
      <c r="FGC3" s="178"/>
      <c r="FGD3" s="179"/>
      <c r="FGE3" s="179"/>
      <c r="FGF3" s="179"/>
      <c r="FGG3" s="178"/>
      <c r="FGH3" s="179"/>
      <c r="FGI3" s="179"/>
      <c r="FGJ3" s="179"/>
      <c r="FGK3" s="178"/>
      <c r="FGL3" s="179"/>
      <c r="FGM3" s="179"/>
      <c r="FGN3" s="179"/>
      <c r="FGO3" s="178"/>
      <c r="FGP3" s="179"/>
      <c r="FGQ3" s="179"/>
      <c r="FGR3" s="179"/>
      <c r="FGS3" s="178"/>
      <c r="FGT3" s="179"/>
      <c r="FGU3" s="179"/>
      <c r="FGV3" s="179"/>
      <c r="FGW3" s="178"/>
      <c r="FGX3" s="179"/>
      <c r="FGY3" s="179"/>
      <c r="FGZ3" s="179"/>
      <c r="FHA3" s="178"/>
      <c r="FHB3" s="179"/>
      <c r="FHC3" s="179"/>
      <c r="FHD3" s="179"/>
      <c r="FHE3" s="178"/>
      <c r="FHF3" s="179"/>
      <c r="FHG3" s="179"/>
      <c r="FHH3" s="179"/>
      <c r="FHI3" s="178"/>
      <c r="FHJ3" s="179"/>
      <c r="FHK3" s="179"/>
      <c r="FHL3" s="179"/>
      <c r="FHM3" s="178"/>
      <c r="FHN3" s="179"/>
      <c r="FHO3" s="179"/>
      <c r="FHP3" s="179"/>
      <c r="FHQ3" s="178"/>
      <c r="FHR3" s="179"/>
      <c r="FHS3" s="179"/>
      <c r="FHT3" s="179"/>
      <c r="FHU3" s="178"/>
      <c r="FHV3" s="179"/>
      <c r="FHW3" s="179"/>
      <c r="FHX3" s="179"/>
      <c r="FHY3" s="178"/>
      <c r="FHZ3" s="179"/>
      <c r="FIA3" s="179"/>
      <c r="FIB3" s="179"/>
      <c r="FIC3" s="178"/>
      <c r="FID3" s="179"/>
      <c r="FIE3" s="179"/>
      <c r="FIF3" s="179"/>
      <c r="FIG3" s="178"/>
      <c r="FIH3" s="179"/>
      <c r="FII3" s="179"/>
      <c r="FIJ3" s="179"/>
      <c r="FIK3" s="178"/>
      <c r="FIL3" s="179"/>
      <c r="FIM3" s="179"/>
      <c r="FIN3" s="179"/>
      <c r="FIO3" s="178"/>
      <c r="FIP3" s="179"/>
      <c r="FIQ3" s="179"/>
      <c r="FIR3" s="179"/>
      <c r="FIS3" s="178"/>
      <c r="FIT3" s="179"/>
      <c r="FIU3" s="179"/>
      <c r="FIV3" s="179"/>
      <c r="FIW3" s="178"/>
      <c r="FIX3" s="179"/>
      <c r="FIY3" s="179"/>
      <c r="FIZ3" s="179"/>
      <c r="FJA3" s="178"/>
      <c r="FJB3" s="179"/>
      <c r="FJC3" s="179"/>
      <c r="FJD3" s="179"/>
      <c r="FJE3" s="178"/>
      <c r="FJF3" s="179"/>
      <c r="FJG3" s="179"/>
      <c r="FJH3" s="179"/>
      <c r="FJI3" s="178"/>
      <c r="FJJ3" s="179"/>
      <c r="FJK3" s="179"/>
      <c r="FJL3" s="179"/>
      <c r="FJM3" s="178"/>
      <c r="FJN3" s="179"/>
      <c r="FJO3" s="179"/>
      <c r="FJP3" s="179"/>
      <c r="FJQ3" s="178"/>
      <c r="FJR3" s="179"/>
      <c r="FJS3" s="179"/>
      <c r="FJT3" s="179"/>
      <c r="FJU3" s="178"/>
      <c r="FJV3" s="179"/>
      <c r="FJW3" s="179"/>
      <c r="FJX3" s="179"/>
      <c r="FJY3" s="178"/>
      <c r="FJZ3" s="179"/>
      <c r="FKA3" s="179"/>
      <c r="FKB3" s="179"/>
      <c r="FKC3" s="178"/>
      <c r="FKD3" s="179"/>
      <c r="FKE3" s="179"/>
      <c r="FKF3" s="179"/>
      <c r="FKG3" s="178"/>
      <c r="FKH3" s="179"/>
      <c r="FKI3" s="179"/>
      <c r="FKJ3" s="179"/>
      <c r="FKK3" s="178"/>
      <c r="FKL3" s="179"/>
      <c r="FKM3" s="179"/>
      <c r="FKN3" s="179"/>
      <c r="FKO3" s="178"/>
      <c r="FKP3" s="179"/>
      <c r="FKQ3" s="179"/>
      <c r="FKR3" s="179"/>
      <c r="FKS3" s="178"/>
      <c r="FKT3" s="179"/>
      <c r="FKU3" s="179"/>
      <c r="FKV3" s="179"/>
      <c r="FKW3" s="178"/>
      <c r="FKX3" s="179"/>
      <c r="FKY3" s="179"/>
      <c r="FKZ3" s="179"/>
      <c r="FLA3" s="178"/>
      <c r="FLB3" s="179"/>
      <c r="FLC3" s="179"/>
      <c r="FLD3" s="179"/>
      <c r="FLE3" s="178"/>
      <c r="FLF3" s="179"/>
      <c r="FLG3" s="179"/>
      <c r="FLH3" s="179"/>
      <c r="FLI3" s="178"/>
      <c r="FLJ3" s="179"/>
      <c r="FLK3" s="179"/>
      <c r="FLL3" s="179"/>
      <c r="FLM3" s="178"/>
      <c r="FLN3" s="179"/>
      <c r="FLO3" s="179"/>
      <c r="FLP3" s="179"/>
      <c r="FLQ3" s="178"/>
      <c r="FLR3" s="179"/>
      <c r="FLS3" s="179"/>
      <c r="FLT3" s="179"/>
      <c r="FLU3" s="178"/>
      <c r="FLV3" s="179"/>
      <c r="FLW3" s="179"/>
      <c r="FLX3" s="179"/>
      <c r="FLY3" s="178"/>
      <c r="FLZ3" s="179"/>
      <c r="FMA3" s="179"/>
      <c r="FMB3" s="179"/>
      <c r="FMC3" s="178"/>
      <c r="FMD3" s="179"/>
      <c r="FME3" s="179"/>
      <c r="FMF3" s="179"/>
      <c r="FMG3" s="178"/>
      <c r="FMH3" s="179"/>
      <c r="FMI3" s="179"/>
      <c r="FMJ3" s="179"/>
      <c r="FMK3" s="178"/>
      <c r="FML3" s="179"/>
      <c r="FMM3" s="179"/>
      <c r="FMN3" s="179"/>
      <c r="FMO3" s="178"/>
      <c r="FMP3" s="179"/>
      <c r="FMQ3" s="179"/>
      <c r="FMR3" s="179"/>
      <c r="FMS3" s="178"/>
      <c r="FMT3" s="179"/>
      <c r="FMU3" s="179"/>
      <c r="FMV3" s="179"/>
      <c r="FMW3" s="178"/>
      <c r="FMX3" s="179"/>
      <c r="FMY3" s="179"/>
      <c r="FMZ3" s="179"/>
      <c r="FNA3" s="178"/>
      <c r="FNB3" s="179"/>
      <c r="FNC3" s="179"/>
      <c r="FND3" s="179"/>
      <c r="FNE3" s="178"/>
      <c r="FNF3" s="179"/>
      <c r="FNG3" s="179"/>
      <c r="FNH3" s="179"/>
      <c r="FNI3" s="178"/>
      <c r="FNJ3" s="179"/>
      <c r="FNK3" s="179"/>
      <c r="FNL3" s="179"/>
      <c r="FNM3" s="178"/>
      <c r="FNN3" s="179"/>
      <c r="FNO3" s="179"/>
      <c r="FNP3" s="179"/>
      <c r="FNQ3" s="178"/>
      <c r="FNR3" s="179"/>
      <c r="FNS3" s="179"/>
      <c r="FNT3" s="179"/>
      <c r="FNU3" s="178"/>
      <c r="FNV3" s="179"/>
      <c r="FNW3" s="179"/>
      <c r="FNX3" s="179"/>
      <c r="FNY3" s="178"/>
      <c r="FNZ3" s="179"/>
      <c r="FOA3" s="179"/>
      <c r="FOB3" s="179"/>
      <c r="FOC3" s="178"/>
      <c r="FOD3" s="179"/>
      <c r="FOE3" s="179"/>
      <c r="FOF3" s="179"/>
      <c r="FOG3" s="178"/>
      <c r="FOH3" s="179"/>
      <c r="FOI3" s="179"/>
      <c r="FOJ3" s="179"/>
      <c r="FOK3" s="178"/>
      <c r="FOL3" s="179"/>
      <c r="FOM3" s="179"/>
      <c r="FON3" s="179"/>
      <c r="FOO3" s="178"/>
      <c r="FOP3" s="179"/>
      <c r="FOQ3" s="179"/>
      <c r="FOR3" s="179"/>
      <c r="FOS3" s="178"/>
      <c r="FOT3" s="179"/>
      <c r="FOU3" s="179"/>
      <c r="FOV3" s="179"/>
      <c r="FOW3" s="178"/>
      <c r="FOX3" s="179"/>
      <c r="FOY3" s="179"/>
      <c r="FOZ3" s="179"/>
      <c r="FPA3" s="178"/>
      <c r="FPB3" s="179"/>
      <c r="FPC3" s="179"/>
      <c r="FPD3" s="179"/>
      <c r="FPE3" s="178"/>
      <c r="FPF3" s="179"/>
      <c r="FPG3" s="179"/>
      <c r="FPH3" s="179"/>
      <c r="FPI3" s="178"/>
      <c r="FPJ3" s="179"/>
      <c r="FPK3" s="179"/>
      <c r="FPL3" s="179"/>
      <c r="FPM3" s="178"/>
      <c r="FPN3" s="179"/>
      <c r="FPO3" s="179"/>
      <c r="FPP3" s="179"/>
      <c r="FPQ3" s="178"/>
      <c r="FPR3" s="179"/>
      <c r="FPS3" s="179"/>
      <c r="FPT3" s="179"/>
      <c r="FPU3" s="178"/>
      <c r="FPV3" s="179"/>
      <c r="FPW3" s="179"/>
      <c r="FPX3" s="179"/>
      <c r="FPY3" s="178"/>
      <c r="FPZ3" s="179"/>
      <c r="FQA3" s="179"/>
      <c r="FQB3" s="179"/>
      <c r="FQC3" s="178"/>
      <c r="FQD3" s="179"/>
      <c r="FQE3" s="179"/>
      <c r="FQF3" s="179"/>
      <c r="FQG3" s="178"/>
      <c r="FQH3" s="179"/>
      <c r="FQI3" s="179"/>
      <c r="FQJ3" s="179"/>
      <c r="FQK3" s="178"/>
      <c r="FQL3" s="179"/>
      <c r="FQM3" s="179"/>
      <c r="FQN3" s="179"/>
      <c r="FQO3" s="178"/>
      <c r="FQP3" s="179"/>
      <c r="FQQ3" s="179"/>
      <c r="FQR3" s="179"/>
      <c r="FQS3" s="178"/>
      <c r="FQT3" s="179"/>
      <c r="FQU3" s="179"/>
      <c r="FQV3" s="179"/>
      <c r="FQW3" s="178"/>
      <c r="FQX3" s="179"/>
      <c r="FQY3" s="179"/>
      <c r="FQZ3" s="179"/>
      <c r="FRA3" s="178"/>
      <c r="FRB3" s="179"/>
      <c r="FRC3" s="179"/>
      <c r="FRD3" s="179"/>
      <c r="FRE3" s="178"/>
      <c r="FRF3" s="179"/>
      <c r="FRG3" s="179"/>
      <c r="FRH3" s="179"/>
      <c r="FRI3" s="178"/>
      <c r="FRJ3" s="179"/>
      <c r="FRK3" s="179"/>
      <c r="FRL3" s="179"/>
      <c r="FRM3" s="178"/>
      <c r="FRN3" s="179"/>
      <c r="FRO3" s="179"/>
      <c r="FRP3" s="179"/>
      <c r="FRQ3" s="178"/>
      <c r="FRR3" s="179"/>
      <c r="FRS3" s="179"/>
      <c r="FRT3" s="179"/>
      <c r="FRU3" s="178"/>
      <c r="FRV3" s="179"/>
      <c r="FRW3" s="179"/>
      <c r="FRX3" s="179"/>
      <c r="FRY3" s="178"/>
      <c r="FRZ3" s="179"/>
      <c r="FSA3" s="179"/>
      <c r="FSB3" s="179"/>
      <c r="FSC3" s="178"/>
      <c r="FSD3" s="179"/>
      <c r="FSE3" s="179"/>
      <c r="FSF3" s="179"/>
      <c r="FSG3" s="178"/>
      <c r="FSH3" s="179"/>
      <c r="FSI3" s="179"/>
      <c r="FSJ3" s="179"/>
      <c r="FSK3" s="178"/>
      <c r="FSL3" s="179"/>
      <c r="FSM3" s="179"/>
      <c r="FSN3" s="179"/>
      <c r="FSO3" s="178"/>
      <c r="FSP3" s="179"/>
      <c r="FSQ3" s="179"/>
      <c r="FSR3" s="179"/>
      <c r="FSS3" s="178"/>
      <c r="FST3" s="179"/>
      <c r="FSU3" s="179"/>
      <c r="FSV3" s="179"/>
      <c r="FSW3" s="178"/>
      <c r="FSX3" s="179"/>
      <c r="FSY3" s="179"/>
      <c r="FSZ3" s="179"/>
      <c r="FTA3" s="178"/>
      <c r="FTB3" s="179"/>
      <c r="FTC3" s="179"/>
      <c r="FTD3" s="179"/>
      <c r="FTE3" s="178"/>
      <c r="FTF3" s="179"/>
      <c r="FTG3" s="179"/>
      <c r="FTH3" s="179"/>
      <c r="FTI3" s="178"/>
      <c r="FTJ3" s="179"/>
      <c r="FTK3" s="179"/>
      <c r="FTL3" s="179"/>
      <c r="FTM3" s="178"/>
      <c r="FTN3" s="179"/>
      <c r="FTO3" s="179"/>
      <c r="FTP3" s="179"/>
      <c r="FTQ3" s="178"/>
      <c r="FTR3" s="179"/>
      <c r="FTS3" s="179"/>
      <c r="FTT3" s="179"/>
      <c r="FTU3" s="178"/>
      <c r="FTV3" s="179"/>
      <c r="FTW3" s="179"/>
      <c r="FTX3" s="179"/>
      <c r="FTY3" s="178"/>
      <c r="FTZ3" s="179"/>
      <c r="FUA3" s="179"/>
      <c r="FUB3" s="179"/>
      <c r="FUC3" s="178"/>
      <c r="FUD3" s="179"/>
      <c r="FUE3" s="179"/>
      <c r="FUF3" s="179"/>
      <c r="FUG3" s="178"/>
      <c r="FUH3" s="179"/>
      <c r="FUI3" s="179"/>
      <c r="FUJ3" s="179"/>
      <c r="FUK3" s="178"/>
      <c r="FUL3" s="179"/>
      <c r="FUM3" s="179"/>
      <c r="FUN3" s="179"/>
      <c r="FUO3" s="178"/>
      <c r="FUP3" s="179"/>
      <c r="FUQ3" s="179"/>
      <c r="FUR3" s="179"/>
      <c r="FUS3" s="178"/>
      <c r="FUT3" s="179"/>
      <c r="FUU3" s="179"/>
      <c r="FUV3" s="179"/>
      <c r="FUW3" s="178"/>
      <c r="FUX3" s="179"/>
      <c r="FUY3" s="179"/>
      <c r="FUZ3" s="179"/>
      <c r="FVA3" s="178"/>
      <c r="FVB3" s="179"/>
      <c r="FVC3" s="179"/>
      <c r="FVD3" s="179"/>
      <c r="FVE3" s="178"/>
      <c r="FVF3" s="179"/>
      <c r="FVG3" s="179"/>
      <c r="FVH3" s="179"/>
      <c r="FVI3" s="178"/>
      <c r="FVJ3" s="179"/>
      <c r="FVK3" s="179"/>
      <c r="FVL3" s="179"/>
      <c r="FVM3" s="178"/>
      <c r="FVN3" s="179"/>
      <c r="FVO3" s="179"/>
      <c r="FVP3" s="179"/>
      <c r="FVQ3" s="178"/>
      <c r="FVR3" s="179"/>
      <c r="FVS3" s="179"/>
      <c r="FVT3" s="179"/>
      <c r="FVU3" s="178"/>
      <c r="FVV3" s="179"/>
      <c r="FVW3" s="179"/>
      <c r="FVX3" s="179"/>
      <c r="FVY3" s="178"/>
      <c r="FVZ3" s="179"/>
      <c r="FWA3" s="179"/>
      <c r="FWB3" s="179"/>
      <c r="FWC3" s="178"/>
      <c r="FWD3" s="179"/>
      <c r="FWE3" s="179"/>
      <c r="FWF3" s="179"/>
      <c r="FWG3" s="178"/>
      <c r="FWH3" s="179"/>
      <c r="FWI3" s="179"/>
      <c r="FWJ3" s="179"/>
      <c r="FWK3" s="178"/>
      <c r="FWL3" s="179"/>
      <c r="FWM3" s="179"/>
      <c r="FWN3" s="179"/>
      <c r="FWO3" s="178"/>
      <c r="FWP3" s="179"/>
      <c r="FWQ3" s="179"/>
      <c r="FWR3" s="179"/>
      <c r="FWS3" s="178"/>
      <c r="FWT3" s="179"/>
      <c r="FWU3" s="179"/>
      <c r="FWV3" s="179"/>
      <c r="FWW3" s="178"/>
      <c r="FWX3" s="179"/>
      <c r="FWY3" s="179"/>
      <c r="FWZ3" s="179"/>
      <c r="FXA3" s="178"/>
      <c r="FXB3" s="179"/>
      <c r="FXC3" s="179"/>
      <c r="FXD3" s="179"/>
      <c r="FXE3" s="178"/>
      <c r="FXF3" s="179"/>
      <c r="FXG3" s="179"/>
      <c r="FXH3" s="179"/>
      <c r="FXI3" s="178"/>
      <c r="FXJ3" s="179"/>
      <c r="FXK3" s="179"/>
      <c r="FXL3" s="179"/>
      <c r="FXM3" s="178"/>
      <c r="FXN3" s="179"/>
      <c r="FXO3" s="179"/>
      <c r="FXP3" s="179"/>
      <c r="FXQ3" s="178"/>
      <c r="FXR3" s="179"/>
      <c r="FXS3" s="179"/>
      <c r="FXT3" s="179"/>
      <c r="FXU3" s="178"/>
      <c r="FXV3" s="179"/>
      <c r="FXW3" s="179"/>
      <c r="FXX3" s="179"/>
      <c r="FXY3" s="178"/>
      <c r="FXZ3" s="179"/>
      <c r="FYA3" s="179"/>
      <c r="FYB3" s="179"/>
      <c r="FYC3" s="178"/>
      <c r="FYD3" s="179"/>
      <c r="FYE3" s="179"/>
      <c r="FYF3" s="179"/>
      <c r="FYG3" s="178"/>
      <c r="FYH3" s="179"/>
      <c r="FYI3" s="179"/>
      <c r="FYJ3" s="179"/>
      <c r="FYK3" s="178"/>
      <c r="FYL3" s="179"/>
      <c r="FYM3" s="179"/>
      <c r="FYN3" s="179"/>
      <c r="FYO3" s="178"/>
      <c r="FYP3" s="179"/>
      <c r="FYQ3" s="179"/>
      <c r="FYR3" s="179"/>
      <c r="FYS3" s="178"/>
      <c r="FYT3" s="179"/>
      <c r="FYU3" s="179"/>
      <c r="FYV3" s="179"/>
      <c r="FYW3" s="178"/>
      <c r="FYX3" s="179"/>
      <c r="FYY3" s="179"/>
      <c r="FYZ3" s="179"/>
      <c r="FZA3" s="178"/>
      <c r="FZB3" s="179"/>
      <c r="FZC3" s="179"/>
      <c r="FZD3" s="179"/>
      <c r="FZE3" s="178"/>
      <c r="FZF3" s="179"/>
      <c r="FZG3" s="179"/>
      <c r="FZH3" s="179"/>
      <c r="FZI3" s="178"/>
      <c r="FZJ3" s="179"/>
      <c r="FZK3" s="179"/>
      <c r="FZL3" s="179"/>
      <c r="FZM3" s="178"/>
      <c r="FZN3" s="179"/>
      <c r="FZO3" s="179"/>
      <c r="FZP3" s="179"/>
      <c r="FZQ3" s="178"/>
      <c r="FZR3" s="179"/>
      <c r="FZS3" s="179"/>
      <c r="FZT3" s="179"/>
      <c r="FZU3" s="178"/>
      <c r="FZV3" s="179"/>
      <c r="FZW3" s="179"/>
      <c r="FZX3" s="179"/>
      <c r="FZY3" s="178"/>
      <c r="FZZ3" s="179"/>
      <c r="GAA3" s="179"/>
      <c r="GAB3" s="179"/>
      <c r="GAC3" s="178"/>
      <c r="GAD3" s="179"/>
      <c r="GAE3" s="179"/>
      <c r="GAF3" s="179"/>
      <c r="GAG3" s="178"/>
      <c r="GAH3" s="179"/>
      <c r="GAI3" s="179"/>
      <c r="GAJ3" s="179"/>
      <c r="GAK3" s="178"/>
      <c r="GAL3" s="179"/>
      <c r="GAM3" s="179"/>
      <c r="GAN3" s="179"/>
      <c r="GAO3" s="178"/>
      <c r="GAP3" s="179"/>
      <c r="GAQ3" s="179"/>
      <c r="GAR3" s="179"/>
      <c r="GAS3" s="178"/>
      <c r="GAT3" s="179"/>
      <c r="GAU3" s="179"/>
      <c r="GAV3" s="179"/>
      <c r="GAW3" s="178"/>
      <c r="GAX3" s="179"/>
      <c r="GAY3" s="179"/>
      <c r="GAZ3" s="179"/>
      <c r="GBA3" s="178"/>
      <c r="GBB3" s="179"/>
      <c r="GBC3" s="179"/>
      <c r="GBD3" s="179"/>
      <c r="GBE3" s="178"/>
      <c r="GBF3" s="179"/>
      <c r="GBG3" s="179"/>
      <c r="GBH3" s="179"/>
      <c r="GBI3" s="178"/>
      <c r="GBJ3" s="179"/>
      <c r="GBK3" s="179"/>
      <c r="GBL3" s="179"/>
      <c r="GBM3" s="178"/>
      <c r="GBN3" s="179"/>
      <c r="GBO3" s="179"/>
      <c r="GBP3" s="179"/>
      <c r="GBQ3" s="178"/>
      <c r="GBR3" s="179"/>
      <c r="GBS3" s="179"/>
      <c r="GBT3" s="179"/>
      <c r="GBU3" s="178"/>
      <c r="GBV3" s="179"/>
      <c r="GBW3" s="179"/>
      <c r="GBX3" s="179"/>
      <c r="GBY3" s="178"/>
      <c r="GBZ3" s="179"/>
      <c r="GCA3" s="179"/>
      <c r="GCB3" s="179"/>
      <c r="GCC3" s="178"/>
      <c r="GCD3" s="179"/>
      <c r="GCE3" s="179"/>
      <c r="GCF3" s="179"/>
      <c r="GCG3" s="178"/>
      <c r="GCH3" s="179"/>
      <c r="GCI3" s="179"/>
      <c r="GCJ3" s="179"/>
      <c r="GCK3" s="178"/>
      <c r="GCL3" s="179"/>
      <c r="GCM3" s="179"/>
      <c r="GCN3" s="179"/>
      <c r="GCO3" s="178"/>
      <c r="GCP3" s="179"/>
      <c r="GCQ3" s="179"/>
      <c r="GCR3" s="179"/>
      <c r="GCS3" s="178"/>
      <c r="GCT3" s="179"/>
      <c r="GCU3" s="179"/>
      <c r="GCV3" s="179"/>
      <c r="GCW3" s="178"/>
      <c r="GCX3" s="179"/>
      <c r="GCY3" s="179"/>
      <c r="GCZ3" s="179"/>
      <c r="GDA3" s="178"/>
      <c r="GDB3" s="179"/>
      <c r="GDC3" s="179"/>
      <c r="GDD3" s="179"/>
      <c r="GDE3" s="178"/>
      <c r="GDF3" s="179"/>
      <c r="GDG3" s="179"/>
      <c r="GDH3" s="179"/>
      <c r="GDI3" s="178"/>
      <c r="GDJ3" s="179"/>
      <c r="GDK3" s="179"/>
      <c r="GDL3" s="179"/>
      <c r="GDM3" s="178"/>
      <c r="GDN3" s="179"/>
      <c r="GDO3" s="179"/>
      <c r="GDP3" s="179"/>
      <c r="GDQ3" s="178"/>
      <c r="GDR3" s="179"/>
      <c r="GDS3" s="179"/>
      <c r="GDT3" s="179"/>
      <c r="GDU3" s="178"/>
      <c r="GDV3" s="179"/>
      <c r="GDW3" s="179"/>
      <c r="GDX3" s="179"/>
      <c r="GDY3" s="178"/>
      <c r="GDZ3" s="179"/>
      <c r="GEA3" s="179"/>
      <c r="GEB3" s="179"/>
      <c r="GEC3" s="178"/>
      <c r="GED3" s="179"/>
      <c r="GEE3" s="179"/>
      <c r="GEF3" s="179"/>
      <c r="GEG3" s="178"/>
      <c r="GEH3" s="179"/>
      <c r="GEI3" s="179"/>
      <c r="GEJ3" s="179"/>
      <c r="GEK3" s="178"/>
      <c r="GEL3" s="179"/>
      <c r="GEM3" s="179"/>
      <c r="GEN3" s="179"/>
      <c r="GEO3" s="178"/>
      <c r="GEP3" s="179"/>
      <c r="GEQ3" s="179"/>
      <c r="GER3" s="179"/>
      <c r="GES3" s="178"/>
      <c r="GET3" s="179"/>
      <c r="GEU3" s="179"/>
      <c r="GEV3" s="179"/>
      <c r="GEW3" s="178"/>
      <c r="GEX3" s="179"/>
      <c r="GEY3" s="179"/>
      <c r="GEZ3" s="179"/>
      <c r="GFA3" s="178"/>
      <c r="GFB3" s="179"/>
      <c r="GFC3" s="179"/>
      <c r="GFD3" s="179"/>
      <c r="GFE3" s="178"/>
      <c r="GFF3" s="179"/>
      <c r="GFG3" s="179"/>
      <c r="GFH3" s="179"/>
      <c r="GFI3" s="178"/>
      <c r="GFJ3" s="179"/>
      <c r="GFK3" s="179"/>
      <c r="GFL3" s="179"/>
      <c r="GFM3" s="178"/>
      <c r="GFN3" s="179"/>
      <c r="GFO3" s="179"/>
      <c r="GFP3" s="179"/>
      <c r="GFQ3" s="178"/>
      <c r="GFR3" s="179"/>
      <c r="GFS3" s="179"/>
      <c r="GFT3" s="179"/>
      <c r="GFU3" s="178"/>
      <c r="GFV3" s="179"/>
      <c r="GFW3" s="179"/>
      <c r="GFX3" s="179"/>
      <c r="GFY3" s="178"/>
      <c r="GFZ3" s="179"/>
      <c r="GGA3" s="179"/>
      <c r="GGB3" s="179"/>
      <c r="GGC3" s="178"/>
      <c r="GGD3" s="179"/>
      <c r="GGE3" s="179"/>
      <c r="GGF3" s="179"/>
      <c r="GGG3" s="178"/>
      <c r="GGH3" s="179"/>
      <c r="GGI3" s="179"/>
      <c r="GGJ3" s="179"/>
      <c r="GGK3" s="178"/>
      <c r="GGL3" s="179"/>
      <c r="GGM3" s="179"/>
      <c r="GGN3" s="179"/>
      <c r="GGO3" s="178"/>
      <c r="GGP3" s="179"/>
      <c r="GGQ3" s="179"/>
      <c r="GGR3" s="179"/>
      <c r="GGS3" s="178"/>
      <c r="GGT3" s="179"/>
      <c r="GGU3" s="179"/>
      <c r="GGV3" s="179"/>
      <c r="GGW3" s="178"/>
      <c r="GGX3" s="179"/>
      <c r="GGY3" s="179"/>
      <c r="GGZ3" s="179"/>
      <c r="GHA3" s="178"/>
      <c r="GHB3" s="179"/>
      <c r="GHC3" s="179"/>
      <c r="GHD3" s="179"/>
      <c r="GHE3" s="178"/>
      <c r="GHF3" s="179"/>
      <c r="GHG3" s="179"/>
      <c r="GHH3" s="179"/>
      <c r="GHI3" s="178"/>
      <c r="GHJ3" s="179"/>
      <c r="GHK3" s="179"/>
      <c r="GHL3" s="179"/>
      <c r="GHM3" s="178"/>
      <c r="GHN3" s="179"/>
      <c r="GHO3" s="179"/>
      <c r="GHP3" s="179"/>
      <c r="GHQ3" s="178"/>
      <c r="GHR3" s="179"/>
      <c r="GHS3" s="179"/>
      <c r="GHT3" s="179"/>
      <c r="GHU3" s="178"/>
      <c r="GHV3" s="179"/>
      <c r="GHW3" s="179"/>
      <c r="GHX3" s="179"/>
      <c r="GHY3" s="178"/>
      <c r="GHZ3" s="179"/>
      <c r="GIA3" s="179"/>
      <c r="GIB3" s="179"/>
      <c r="GIC3" s="178"/>
      <c r="GID3" s="179"/>
      <c r="GIE3" s="179"/>
      <c r="GIF3" s="179"/>
      <c r="GIG3" s="178"/>
      <c r="GIH3" s="179"/>
      <c r="GII3" s="179"/>
      <c r="GIJ3" s="179"/>
      <c r="GIK3" s="178"/>
      <c r="GIL3" s="179"/>
      <c r="GIM3" s="179"/>
      <c r="GIN3" s="179"/>
      <c r="GIO3" s="178"/>
      <c r="GIP3" s="179"/>
      <c r="GIQ3" s="179"/>
      <c r="GIR3" s="179"/>
      <c r="GIS3" s="178"/>
      <c r="GIT3" s="179"/>
      <c r="GIU3" s="179"/>
      <c r="GIV3" s="179"/>
      <c r="GIW3" s="178"/>
      <c r="GIX3" s="179"/>
      <c r="GIY3" s="179"/>
      <c r="GIZ3" s="179"/>
      <c r="GJA3" s="178"/>
      <c r="GJB3" s="179"/>
      <c r="GJC3" s="179"/>
      <c r="GJD3" s="179"/>
      <c r="GJE3" s="178"/>
      <c r="GJF3" s="179"/>
      <c r="GJG3" s="179"/>
      <c r="GJH3" s="179"/>
      <c r="GJI3" s="178"/>
      <c r="GJJ3" s="179"/>
      <c r="GJK3" s="179"/>
      <c r="GJL3" s="179"/>
      <c r="GJM3" s="178"/>
      <c r="GJN3" s="179"/>
      <c r="GJO3" s="179"/>
      <c r="GJP3" s="179"/>
      <c r="GJQ3" s="178"/>
      <c r="GJR3" s="179"/>
      <c r="GJS3" s="179"/>
      <c r="GJT3" s="179"/>
      <c r="GJU3" s="178"/>
      <c r="GJV3" s="179"/>
      <c r="GJW3" s="179"/>
      <c r="GJX3" s="179"/>
      <c r="GJY3" s="178"/>
      <c r="GJZ3" s="179"/>
      <c r="GKA3" s="179"/>
      <c r="GKB3" s="179"/>
      <c r="GKC3" s="178"/>
      <c r="GKD3" s="179"/>
      <c r="GKE3" s="179"/>
      <c r="GKF3" s="179"/>
      <c r="GKG3" s="178"/>
      <c r="GKH3" s="179"/>
      <c r="GKI3" s="179"/>
      <c r="GKJ3" s="179"/>
      <c r="GKK3" s="178"/>
      <c r="GKL3" s="179"/>
      <c r="GKM3" s="179"/>
      <c r="GKN3" s="179"/>
      <c r="GKO3" s="178"/>
      <c r="GKP3" s="179"/>
      <c r="GKQ3" s="179"/>
      <c r="GKR3" s="179"/>
      <c r="GKS3" s="178"/>
      <c r="GKT3" s="179"/>
      <c r="GKU3" s="179"/>
      <c r="GKV3" s="179"/>
      <c r="GKW3" s="178"/>
      <c r="GKX3" s="179"/>
      <c r="GKY3" s="179"/>
      <c r="GKZ3" s="179"/>
      <c r="GLA3" s="178"/>
      <c r="GLB3" s="179"/>
      <c r="GLC3" s="179"/>
      <c r="GLD3" s="179"/>
      <c r="GLE3" s="178"/>
      <c r="GLF3" s="179"/>
      <c r="GLG3" s="179"/>
      <c r="GLH3" s="179"/>
      <c r="GLI3" s="178"/>
      <c r="GLJ3" s="179"/>
      <c r="GLK3" s="179"/>
      <c r="GLL3" s="179"/>
      <c r="GLM3" s="178"/>
      <c r="GLN3" s="179"/>
      <c r="GLO3" s="179"/>
      <c r="GLP3" s="179"/>
      <c r="GLQ3" s="178"/>
      <c r="GLR3" s="179"/>
      <c r="GLS3" s="179"/>
      <c r="GLT3" s="179"/>
      <c r="GLU3" s="178"/>
      <c r="GLV3" s="179"/>
      <c r="GLW3" s="179"/>
      <c r="GLX3" s="179"/>
      <c r="GLY3" s="178"/>
      <c r="GLZ3" s="179"/>
      <c r="GMA3" s="179"/>
      <c r="GMB3" s="179"/>
      <c r="GMC3" s="178"/>
      <c r="GMD3" s="179"/>
      <c r="GME3" s="179"/>
      <c r="GMF3" s="179"/>
      <c r="GMG3" s="178"/>
      <c r="GMH3" s="179"/>
      <c r="GMI3" s="179"/>
      <c r="GMJ3" s="179"/>
      <c r="GMK3" s="178"/>
      <c r="GML3" s="179"/>
      <c r="GMM3" s="179"/>
      <c r="GMN3" s="179"/>
      <c r="GMO3" s="178"/>
      <c r="GMP3" s="179"/>
      <c r="GMQ3" s="179"/>
      <c r="GMR3" s="179"/>
      <c r="GMS3" s="178"/>
      <c r="GMT3" s="179"/>
      <c r="GMU3" s="179"/>
      <c r="GMV3" s="179"/>
      <c r="GMW3" s="178"/>
      <c r="GMX3" s="179"/>
      <c r="GMY3" s="179"/>
      <c r="GMZ3" s="179"/>
      <c r="GNA3" s="178"/>
      <c r="GNB3" s="179"/>
      <c r="GNC3" s="179"/>
      <c r="GND3" s="179"/>
      <c r="GNE3" s="178"/>
      <c r="GNF3" s="179"/>
      <c r="GNG3" s="179"/>
      <c r="GNH3" s="179"/>
      <c r="GNI3" s="178"/>
      <c r="GNJ3" s="179"/>
      <c r="GNK3" s="179"/>
      <c r="GNL3" s="179"/>
      <c r="GNM3" s="178"/>
      <c r="GNN3" s="179"/>
      <c r="GNO3" s="179"/>
      <c r="GNP3" s="179"/>
      <c r="GNQ3" s="178"/>
      <c r="GNR3" s="179"/>
      <c r="GNS3" s="179"/>
      <c r="GNT3" s="179"/>
      <c r="GNU3" s="178"/>
      <c r="GNV3" s="179"/>
      <c r="GNW3" s="179"/>
      <c r="GNX3" s="179"/>
      <c r="GNY3" s="178"/>
      <c r="GNZ3" s="179"/>
      <c r="GOA3" s="179"/>
      <c r="GOB3" s="179"/>
      <c r="GOC3" s="178"/>
      <c r="GOD3" s="179"/>
      <c r="GOE3" s="179"/>
      <c r="GOF3" s="179"/>
      <c r="GOG3" s="178"/>
      <c r="GOH3" s="179"/>
      <c r="GOI3" s="179"/>
      <c r="GOJ3" s="179"/>
      <c r="GOK3" s="178"/>
      <c r="GOL3" s="179"/>
      <c r="GOM3" s="179"/>
      <c r="GON3" s="179"/>
      <c r="GOO3" s="178"/>
      <c r="GOP3" s="179"/>
      <c r="GOQ3" s="179"/>
      <c r="GOR3" s="179"/>
      <c r="GOS3" s="178"/>
      <c r="GOT3" s="179"/>
      <c r="GOU3" s="179"/>
      <c r="GOV3" s="179"/>
      <c r="GOW3" s="178"/>
      <c r="GOX3" s="179"/>
      <c r="GOY3" s="179"/>
      <c r="GOZ3" s="179"/>
      <c r="GPA3" s="178"/>
      <c r="GPB3" s="179"/>
      <c r="GPC3" s="179"/>
      <c r="GPD3" s="179"/>
      <c r="GPE3" s="178"/>
      <c r="GPF3" s="179"/>
      <c r="GPG3" s="179"/>
      <c r="GPH3" s="179"/>
      <c r="GPI3" s="178"/>
      <c r="GPJ3" s="179"/>
      <c r="GPK3" s="179"/>
      <c r="GPL3" s="179"/>
      <c r="GPM3" s="178"/>
      <c r="GPN3" s="179"/>
      <c r="GPO3" s="179"/>
      <c r="GPP3" s="179"/>
      <c r="GPQ3" s="178"/>
      <c r="GPR3" s="179"/>
      <c r="GPS3" s="179"/>
      <c r="GPT3" s="179"/>
      <c r="GPU3" s="178"/>
      <c r="GPV3" s="179"/>
      <c r="GPW3" s="179"/>
      <c r="GPX3" s="179"/>
      <c r="GPY3" s="178"/>
      <c r="GPZ3" s="179"/>
      <c r="GQA3" s="179"/>
      <c r="GQB3" s="179"/>
      <c r="GQC3" s="178"/>
      <c r="GQD3" s="179"/>
      <c r="GQE3" s="179"/>
      <c r="GQF3" s="179"/>
      <c r="GQG3" s="178"/>
      <c r="GQH3" s="179"/>
      <c r="GQI3" s="179"/>
      <c r="GQJ3" s="179"/>
      <c r="GQK3" s="178"/>
      <c r="GQL3" s="179"/>
      <c r="GQM3" s="179"/>
      <c r="GQN3" s="179"/>
      <c r="GQO3" s="178"/>
      <c r="GQP3" s="179"/>
      <c r="GQQ3" s="179"/>
      <c r="GQR3" s="179"/>
      <c r="GQS3" s="178"/>
      <c r="GQT3" s="179"/>
      <c r="GQU3" s="179"/>
      <c r="GQV3" s="179"/>
      <c r="GQW3" s="178"/>
      <c r="GQX3" s="179"/>
      <c r="GQY3" s="179"/>
      <c r="GQZ3" s="179"/>
      <c r="GRA3" s="178"/>
      <c r="GRB3" s="179"/>
      <c r="GRC3" s="179"/>
      <c r="GRD3" s="179"/>
      <c r="GRE3" s="178"/>
      <c r="GRF3" s="179"/>
      <c r="GRG3" s="179"/>
      <c r="GRH3" s="179"/>
      <c r="GRI3" s="178"/>
      <c r="GRJ3" s="179"/>
      <c r="GRK3" s="179"/>
      <c r="GRL3" s="179"/>
      <c r="GRM3" s="178"/>
      <c r="GRN3" s="179"/>
      <c r="GRO3" s="179"/>
      <c r="GRP3" s="179"/>
      <c r="GRQ3" s="178"/>
      <c r="GRR3" s="179"/>
      <c r="GRS3" s="179"/>
      <c r="GRT3" s="179"/>
      <c r="GRU3" s="178"/>
      <c r="GRV3" s="179"/>
      <c r="GRW3" s="179"/>
      <c r="GRX3" s="179"/>
      <c r="GRY3" s="178"/>
      <c r="GRZ3" s="179"/>
      <c r="GSA3" s="179"/>
      <c r="GSB3" s="179"/>
      <c r="GSC3" s="178"/>
      <c r="GSD3" s="179"/>
      <c r="GSE3" s="179"/>
      <c r="GSF3" s="179"/>
      <c r="GSG3" s="178"/>
      <c r="GSH3" s="179"/>
      <c r="GSI3" s="179"/>
      <c r="GSJ3" s="179"/>
      <c r="GSK3" s="178"/>
      <c r="GSL3" s="179"/>
      <c r="GSM3" s="179"/>
      <c r="GSN3" s="179"/>
      <c r="GSO3" s="178"/>
      <c r="GSP3" s="179"/>
      <c r="GSQ3" s="179"/>
      <c r="GSR3" s="179"/>
      <c r="GSS3" s="178"/>
      <c r="GST3" s="179"/>
      <c r="GSU3" s="179"/>
      <c r="GSV3" s="179"/>
      <c r="GSW3" s="178"/>
      <c r="GSX3" s="179"/>
      <c r="GSY3" s="179"/>
      <c r="GSZ3" s="179"/>
      <c r="GTA3" s="178"/>
      <c r="GTB3" s="179"/>
      <c r="GTC3" s="179"/>
      <c r="GTD3" s="179"/>
      <c r="GTE3" s="178"/>
      <c r="GTF3" s="179"/>
      <c r="GTG3" s="179"/>
      <c r="GTH3" s="179"/>
      <c r="GTI3" s="178"/>
      <c r="GTJ3" s="179"/>
      <c r="GTK3" s="179"/>
      <c r="GTL3" s="179"/>
      <c r="GTM3" s="178"/>
      <c r="GTN3" s="179"/>
      <c r="GTO3" s="179"/>
      <c r="GTP3" s="179"/>
      <c r="GTQ3" s="178"/>
      <c r="GTR3" s="179"/>
      <c r="GTS3" s="179"/>
      <c r="GTT3" s="179"/>
      <c r="GTU3" s="178"/>
      <c r="GTV3" s="179"/>
      <c r="GTW3" s="179"/>
      <c r="GTX3" s="179"/>
      <c r="GTY3" s="178"/>
      <c r="GTZ3" s="179"/>
      <c r="GUA3" s="179"/>
      <c r="GUB3" s="179"/>
      <c r="GUC3" s="178"/>
      <c r="GUD3" s="179"/>
      <c r="GUE3" s="179"/>
      <c r="GUF3" s="179"/>
      <c r="GUG3" s="178"/>
      <c r="GUH3" s="179"/>
      <c r="GUI3" s="179"/>
      <c r="GUJ3" s="179"/>
      <c r="GUK3" s="178"/>
      <c r="GUL3" s="179"/>
      <c r="GUM3" s="179"/>
      <c r="GUN3" s="179"/>
      <c r="GUO3" s="178"/>
      <c r="GUP3" s="179"/>
      <c r="GUQ3" s="179"/>
      <c r="GUR3" s="179"/>
      <c r="GUS3" s="178"/>
      <c r="GUT3" s="179"/>
      <c r="GUU3" s="179"/>
      <c r="GUV3" s="179"/>
      <c r="GUW3" s="178"/>
      <c r="GUX3" s="179"/>
      <c r="GUY3" s="179"/>
      <c r="GUZ3" s="179"/>
      <c r="GVA3" s="178"/>
      <c r="GVB3" s="179"/>
      <c r="GVC3" s="179"/>
      <c r="GVD3" s="179"/>
      <c r="GVE3" s="178"/>
      <c r="GVF3" s="179"/>
      <c r="GVG3" s="179"/>
      <c r="GVH3" s="179"/>
      <c r="GVI3" s="178"/>
      <c r="GVJ3" s="179"/>
      <c r="GVK3" s="179"/>
      <c r="GVL3" s="179"/>
      <c r="GVM3" s="178"/>
      <c r="GVN3" s="179"/>
      <c r="GVO3" s="179"/>
      <c r="GVP3" s="179"/>
      <c r="GVQ3" s="178"/>
      <c r="GVR3" s="179"/>
      <c r="GVS3" s="179"/>
      <c r="GVT3" s="179"/>
      <c r="GVU3" s="178"/>
      <c r="GVV3" s="179"/>
      <c r="GVW3" s="179"/>
      <c r="GVX3" s="179"/>
      <c r="GVY3" s="178"/>
      <c r="GVZ3" s="179"/>
      <c r="GWA3" s="179"/>
      <c r="GWB3" s="179"/>
      <c r="GWC3" s="178"/>
      <c r="GWD3" s="179"/>
      <c r="GWE3" s="179"/>
      <c r="GWF3" s="179"/>
      <c r="GWG3" s="178"/>
      <c r="GWH3" s="179"/>
      <c r="GWI3" s="179"/>
      <c r="GWJ3" s="179"/>
      <c r="GWK3" s="178"/>
      <c r="GWL3" s="179"/>
      <c r="GWM3" s="179"/>
      <c r="GWN3" s="179"/>
      <c r="GWO3" s="178"/>
      <c r="GWP3" s="179"/>
      <c r="GWQ3" s="179"/>
      <c r="GWR3" s="179"/>
      <c r="GWS3" s="178"/>
      <c r="GWT3" s="179"/>
      <c r="GWU3" s="179"/>
      <c r="GWV3" s="179"/>
      <c r="GWW3" s="178"/>
      <c r="GWX3" s="179"/>
      <c r="GWY3" s="179"/>
      <c r="GWZ3" s="179"/>
      <c r="GXA3" s="178"/>
      <c r="GXB3" s="179"/>
      <c r="GXC3" s="179"/>
      <c r="GXD3" s="179"/>
      <c r="GXE3" s="178"/>
      <c r="GXF3" s="179"/>
      <c r="GXG3" s="179"/>
      <c r="GXH3" s="179"/>
      <c r="GXI3" s="178"/>
      <c r="GXJ3" s="179"/>
      <c r="GXK3" s="179"/>
      <c r="GXL3" s="179"/>
      <c r="GXM3" s="178"/>
      <c r="GXN3" s="179"/>
      <c r="GXO3" s="179"/>
      <c r="GXP3" s="179"/>
      <c r="GXQ3" s="178"/>
      <c r="GXR3" s="179"/>
      <c r="GXS3" s="179"/>
      <c r="GXT3" s="179"/>
      <c r="GXU3" s="178"/>
      <c r="GXV3" s="179"/>
      <c r="GXW3" s="179"/>
      <c r="GXX3" s="179"/>
      <c r="GXY3" s="178"/>
      <c r="GXZ3" s="179"/>
      <c r="GYA3" s="179"/>
      <c r="GYB3" s="179"/>
      <c r="GYC3" s="178"/>
      <c r="GYD3" s="179"/>
      <c r="GYE3" s="179"/>
      <c r="GYF3" s="179"/>
      <c r="GYG3" s="178"/>
      <c r="GYH3" s="179"/>
      <c r="GYI3" s="179"/>
      <c r="GYJ3" s="179"/>
      <c r="GYK3" s="178"/>
      <c r="GYL3" s="179"/>
      <c r="GYM3" s="179"/>
      <c r="GYN3" s="179"/>
      <c r="GYO3" s="178"/>
      <c r="GYP3" s="179"/>
      <c r="GYQ3" s="179"/>
      <c r="GYR3" s="179"/>
      <c r="GYS3" s="178"/>
      <c r="GYT3" s="179"/>
      <c r="GYU3" s="179"/>
      <c r="GYV3" s="179"/>
      <c r="GYW3" s="178"/>
      <c r="GYX3" s="179"/>
      <c r="GYY3" s="179"/>
      <c r="GYZ3" s="179"/>
      <c r="GZA3" s="178"/>
      <c r="GZB3" s="179"/>
      <c r="GZC3" s="179"/>
      <c r="GZD3" s="179"/>
      <c r="GZE3" s="178"/>
      <c r="GZF3" s="179"/>
      <c r="GZG3" s="179"/>
      <c r="GZH3" s="179"/>
      <c r="GZI3" s="178"/>
      <c r="GZJ3" s="179"/>
      <c r="GZK3" s="179"/>
      <c r="GZL3" s="179"/>
      <c r="GZM3" s="178"/>
      <c r="GZN3" s="179"/>
      <c r="GZO3" s="179"/>
      <c r="GZP3" s="179"/>
      <c r="GZQ3" s="178"/>
      <c r="GZR3" s="179"/>
      <c r="GZS3" s="179"/>
      <c r="GZT3" s="179"/>
      <c r="GZU3" s="178"/>
      <c r="GZV3" s="179"/>
      <c r="GZW3" s="179"/>
      <c r="GZX3" s="179"/>
      <c r="GZY3" s="178"/>
      <c r="GZZ3" s="179"/>
      <c r="HAA3" s="179"/>
      <c r="HAB3" s="179"/>
      <c r="HAC3" s="178"/>
      <c r="HAD3" s="179"/>
      <c r="HAE3" s="179"/>
      <c r="HAF3" s="179"/>
      <c r="HAG3" s="178"/>
      <c r="HAH3" s="179"/>
      <c r="HAI3" s="179"/>
      <c r="HAJ3" s="179"/>
      <c r="HAK3" s="178"/>
      <c r="HAL3" s="179"/>
      <c r="HAM3" s="179"/>
      <c r="HAN3" s="179"/>
      <c r="HAO3" s="178"/>
      <c r="HAP3" s="179"/>
      <c r="HAQ3" s="179"/>
      <c r="HAR3" s="179"/>
      <c r="HAS3" s="178"/>
      <c r="HAT3" s="179"/>
      <c r="HAU3" s="179"/>
      <c r="HAV3" s="179"/>
      <c r="HAW3" s="178"/>
      <c r="HAX3" s="179"/>
      <c r="HAY3" s="179"/>
      <c r="HAZ3" s="179"/>
      <c r="HBA3" s="178"/>
      <c r="HBB3" s="179"/>
      <c r="HBC3" s="179"/>
      <c r="HBD3" s="179"/>
      <c r="HBE3" s="178"/>
      <c r="HBF3" s="179"/>
      <c r="HBG3" s="179"/>
      <c r="HBH3" s="179"/>
      <c r="HBI3" s="178"/>
      <c r="HBJ3" s="179"/>
      <c r="HBK3" s="179"/>
      <c r="HBL3" s="179"/>
      <c r="HBM3" s="178"/>
      <c r="HBN3" s="179"/>
      <c r="HBO3" s="179"/>
      <c r="HBP3" s="179"/>
      <c r="HBQ3" s="178"/>
      <c r="HBR3" s="179"/>
      <c r="HBS3" s="179"/>
      <c r="HBT3" s="179"/>
      <c r="HBU3" s="178"/>
      <c r="HBV3" s="179"/>
      <c r="HBW3" s="179"/>
      <c r="HBX3" s="179"/>
      <c r="HBY3" s="178"/>
      <c r="HBZ3" s="179"/>
      <c r="HCA3" s="179"/>
      <c r="HCB3" s="179"/>
      <c r="HCC3" s="178"/>
      <c r="HCD3" s="179"/>
      <c r="HCE3" s="179"/>
      <c r="HCF3" s="179"/>
      <c r="HCG3" s="178"/>
      <c r="HCH3" s="179"/>
      <c r="HCI3" s="179"/>
      <c r="HCJ3" s="179"/>
      <c r="HCK3" s="178"/>
      <c r="HCL3" s="179"/>
      <c r="HCM3" s="179"/>
      <c r="HCN3" s="179"/>
      <c r="HCO3" s="178"/>
      <c r="HCP3" s="179"/>
      <c r="HCQ3" s="179"/>
      <c r="HCR3" s="179"/>
      <c r="HCS3" s="178"/>
      <c r="HCT3" s="179"/>
      <c r="HCU3" s="179"/>
      <c r="HCV3" s="179"/>
      <c r="HCW3" s="178"/>
      <c r="HCX3" s="179"/>
      <c r="HCY3" s="179"/>
      <c r="HCZ3" s="179"/>
      <c r="HDA3" s="178"/>
      <c r="HDB3" s="179"/>
      <c r="HDC3" s="179"/>
      <c r="HDD3" s="179"/>
      <c r="HDE3" s="178"/>
      <c r="HDF3" s="179"/>
      <c r="HDG3" s="179"/>
      <c r="HDH3" s="179"/>
      <c r="HDI3" s="178"/>
      <c r="HDJ3" s="179"/>
      <c r="HDK3" s="179"/>
      <c r="HDL3" s="179"/>
      <c r="HDM3" s="178"/>
      <c r="HDN3" s="179"/>
      <c r="HDO3" s="179"/>
      <c r="HDP3" s="179"/>
      <c r="HDQ3" s="178"/>
      <c r="HDR3" s="179"/>
      <c r="HDS3" s="179"/>
      <c r="HDT3" s="179"/>
      <c r="HDU3" s="178"/>
      <c r="HDV3" s="179"/>
      <c r="HDW3" s="179"/>
      <c r="HDX3" s="179"/>
      <c r="HDY3" s="178"/>
      <c r="HDZ3" s="179"/>
      <c r="HEA3" s="179"/>
      <c r="HEB3" s="179"/>
      <c r="HEC3" s="178"/>
      <c r="HED3" s="179"/>
      <c r="HEE3" s="179"/>
      <c r="HEF3" s="179"/>
      <c r="HEG3" s="178"/>
      <c r="HEH3" s="179"/>
      <c r="HEI3" s="179"/>
      <c r="HEJ3" s="179"/>
      <c r="HEK3" s="178"/>
      <c r="HEL3" s="179"/>
      <c r="HEM3" s="179"/>
      <c r="HEN3" s="179"/>
      <c r="HEO3" s="178"/>
      <c r="HEP3" s="179"/>
      <c r="HEQ3" s="179"/>
      <c r="HER3" s="179"/>
      <c r="HES3" s="178"/>
      <c r="HET3" s="179"/>
      <c r="HEU3" s="179"/>
      <c r="HEV3" s="179"/>
      <c r="HEW3" s="178"/>
      <c r="HEX3" s="179"/>
      <c r="HEY3" s="179"/>
      <c r="HEZ3" s="179"/>
      <c r="HFA3" s="178"/>
      <c r="HFB3" s="179"/>
      <c r="HFC3" s="179"/>
      <c r="HFD3" s="179"/>
      <c r="HFE3" s="178"/>
      <c r="HFF3" s="179"/>
      <c r="HFG3" s="179"/>
      <c r="HFH3" s="179"/>
      <c r="HFI3" s="178"/>
      <c r="HFJ3" s="179"/>
      <c r="HFK3" s="179"/>
      <c r="HFL3" s="179"/>
      <c r="HFM3" s="178"/>
      <c r="HFN3" s="179"/>
      <c r="HFO3" s="179"/>
      <c r="HFP3" s="179"/>
      <c r="HFQ3" s="178"/>
      <c r="HFR3" s="179"/>
      <c r="HFS3" s="179"/>
      <c r="HFT3" s="179"/>
      <c r="HFU3" s="178"/>
      <c r="HFV3" s="179"/>
      <c r="HFW3" s="179"/>
      <c r="HFX3" s="179"/>
      <c r="HFY3" s="178"/>
      <c r="HFZ3" s="179"/>
      <c r="HGA3" s="179"/>
      <c r="HGB3" s="179"/>
      <c r="HGC3" s="178"/>
      <c r="HGD3" s="179"/>
      <c r="HGE3" s="179"/>
      <c r="HGF3" s="179"/>
      <c r="HGG3" s="178"/>
      <c r="HGH3" s="179"/>
      <c r="HGI3" s="179"/>
      <c r="HGJ3" s="179"/>
      <c r="HGK3" s="178"/>
      <c r="HGL3" s="179"/>
      <c r="HGM3" s="179"/>
      <c r="HGN3" s="179"/>
      <c r="HGO3" s="178"/>
      <c r="HGP3" s="179"/>
      <c r="HGQ3" s="179"/>
      <c r="HGR3" s="179"/>
      <c r="HGS3" s="178"/>
      <c r="HGT3" s="179"/>
      <c r="HGU3" s="179"/>
      <c r="HGV3" s="179"/>
      <c r="HGW3" s="178"/>
      <c r="HGX3" s="179"/>
      <c r="HGY3" s="179"/>
      <c r="HGZ3" s="179"/>
      <c r="HHA3" s="178"/>
      <c r="HHB3" s="179"/>
      <c r="HHC3" s="179"/>
      <c r="HHD3" s="179"/>
      <c r="HHE3" s="178"/>
      <c r="HHF3" s="179"/>
      <c r="HHG3" s="179"/>
      <c r="HHH3" s="179"/>
      <c r="HHI3" s="178"/>
      <c r="HHJ3" s="179"/>
      <c r="HHK3" s="179"/>
      <c r="HHL3" s="179"/>
      <c r="HHM3" s="178"/>
      <c r="HHN3" s="179"/>
      <c r="HHO3" s="179"/>
      <c r="HHP3" s="179"/>
      <c r="HHQ3" s="178"/>
      <c r="HHR3" s="179"/>
      <c r="HHS3" s="179"/>
      <c r="HHT3" s="179"/>
      <c r="HHU3" s="178"/>
      <c r="HHV3" s="179"/>
      <c r="HHW3" s="179"/>
      <c r="HHX3" s="179"/>
      <c r="HHY3" s="178"/>
      <c r="HHZ3" s="179"/>
      <c r="HIA3" s="179"/>
      <c r="HIB3" s="179"/>
      <c r="HIC3" s="178"/>
      <c r="HID3" s="179"/>
      <c r="HIE3" s="179"/>
      <c r="HIF3" s="179"/>
      <c r="HIG3" s="178"/>
      <c r="HIH3" s="179"/>
      <c r="HII3" s="179"/>
      <c r="HIJ3" s="179"/>
      <c r="HIK3" s="178"/>
      <c r="HIL3" s="179"/>
      <c r="HIM3" s="179"/>
      <c r="HIN3" s="179"/>
      <c r="HIO3" s="178"/>
      <c r="HIP3" s="179"/>
      <c r="HIQ3" s="179"/>
      <c r="HIR3" s="179"/>
      <c r="HIS3" s="178"/>
      <c r="HIT3" s="179"/>
      <c r="HIU3" s="179"/>
      <c r="HIV3" s="179"/>
      <c r="HIW3" s="178"/>
      <c r="HIX3" s="179"/>
      <c r="HIY3" s="179"/>
      <c r="HIZ3" s="179"/>
      <c r="HJA3" s="178"/>
      <c r="HJB3" s="179"/>
      <c r="HJC3" s="179"/>
      <c r="HJD3" s="179"/>
      <c r="HJE3" s="178"/>
      <c r="HJF3" s="179"/>
      <c r="HJG3" s="179"/>
      <c r="HJH3" s="179"/>
      <c r="HJI3" s="178"/>
      <c r="HJJ3" s="179"/>
      <c r="HJK3" s="179"/>
      <c r="HJL3" s="179"/>
      <c r="HJM3" s="178"/>
      <c r="HJN3" s="179"/>
      <c r="HJO3" s="179"/>
      <c r="HJP3" s="179"/>
      <c r="HJQ3" s="178"/>
      <c r="HJR3" s="179"/>
      <c r="HJS3" s="179"/>
      <c r="HJT3" s="179"/>
      <c r="HJU3" s="178"/>
      <c r="HJV3" s="179"/>
      <c r="HJW3" s="179"/>
      <c r="HJX3" s="179"/>
      <c r="HJY3" s="178"/>
      <c r="HJZ3" s="179"/>
      <c r="HKA3" s="179"/>
      <c r="HKB3" s="179"/>
      <c r="HKC3" s="178"/>
      <c r="HKD3" s="179"/>
      <c r="HKE3" s="179"/>
      <c r="HKF3" s="179"/>
      <c r="HKG3" s="178"/>
      <c r="HKH3" s="179"/>
      <c r="HKI3" s="179"/>
      <c r="HKJ3" s="179"/>
      <c r="HKK3" s="178"/>
      <c r="HKL3" s="179"/>
      <c r="HKM3" s="179"/>
      <c r="HKN3" s="179"/>
      <c r="HKO3" s="178"/>
      <c r="HKP3" s="179"/>
      <c r="HKQ3" s="179"/>
      <c r="HKR3" s="179"/>
      <c r="HKS3" s="178"/>
      <c r="HKT3" s="179"/>
      <c r="HKU3" s="179"/>
      <c r="HKV3" s="179"/>
      <c r="HKW3" s="178"/>
      <c r="HKX3" s="179"/>
      <c r="HKY3" s="179"/>
      <c r="HKZ3" s="179"/>
      <c r="HLA3" s="178"/>
      <c r="HLB3" s="179"/>
      <c r="HLC3" s="179"/>
      <c r="HLD3" s="179"/>
      <c r="HLE3" s="178"/>
      <c r="HLF3" s="179"/>
      <c r="HLG3" s="179"/>
      <c r="HLH3" s="179"/>
      <c r="HLI3" s="178"/>
      <c r="HLJ3" s="179"/>
      <c r="HLK3" s="179"/>
      <c r="HLL3" s="179"/>
      <c r="HLM3" s="178"/>
      <c r="HLN3" s="179"/>
      <c r="HLO3" s="179"/>
      <c r="HLP3" s="179"/>
      <c r="HLQ3" s="178"/>
      <c r="HLR3" s="179"/>
      <c r="HLS3" s="179"/>
      <c r="HLT3" s="179"/>
      <c r="HLU3" s="178"/>
      <c r="HLV3" s="179"/>
      <c r="HLW3" s="179"/>
      <c r="HLX3" s="179"/>
      <c r="HLY3" s="178"/>
      <c r="HLZ3" s="179"/>
      <c r="HMA3" s="179"/>
      <c r="HMB3" s="179"/>
      <c r="HMC3" s="178"/>
      <c r="HMD3" s="179"/>
      <c r="HME3" s="179"/>
      <c r="HMF3" s="179"/>
      <c r="HMG3" s="178"/>
      <c r="HMH3" s="179"/>
      <c r="HMI3" s="179"/>
      <c r="HMJ3" s="179"/>
      <c r="HMK3" s="178"/>
      <c r="HML3" s="179"/>
      <c r="HMM3" s="179"/>
      <c r="HMN3" s="179"/>
      <c r="HMO3" s="178"/>
      <c r="HMP3" s="179"/>
      <c r="HMQ3" s="179"/>
      <c r="HMR3" s="179"/>
      <c r="HMS3" s="178"/>
      <c r="HMT3" s="179"/>
      <c r="HMU3" s="179"/>
      <c r="HMV3" s="179"/>
      <c r="HMW3" s="178"/>
      <c r="HMX3" s="179"/>
      <c r="HMY3" s="179"/>
      <c r="HMZ3" s="179"/>
      <c r="HNA3" s="178"/>
      <c r="HNB3" s="179"/>
      <c r="HNC3" s="179"/>
      <c r="HND3" s="179"/>
      <c r="HNE3" s="178"/>
      <c r="HNF3" s="179"/>
      <c r="HNG3" s="179"/>
      <c r="HNH3" s="179"/>
      <c r="HNI3" s="178"/>
      <c r="HNJ3" s="179"/>
      <c r="HNK3" s="179"/>
      <c r="HNL3" s="179"/>
      <c r="HNM3" s="178"/>
      <c r="HNN3" s="179"/>
      <c r="HNO3" s="179"/>
      <c r="HNP3" s="179"/>
      <c r="HNQ3" s="178"/>
      <c r="HNR3" s="179"/>
      <c r="HNS3" s="179"/>
      <c r="HNT3" s="179"/>
      <c r="HNU3" s="178"/>
      <c r="HNV3" s="179"/>
      <c r="HNW3" s="179"/>
      <c r="HNX3" s="179"/>
      <c r="HNY3" s="178"/>
      <c r="HNZ3" s="179"/>
      <c r="HOA3" s="179"/>
      <c r="HOB3" s="179"/>
      <c r="HOC3" s="178"/>
      <c r="HOD3" s="179"/>
      <c r="HOE3" s="179"/>
      <c r="HOF3" s="179"/>
      <c r="HOG3" s="178"/>
      <c r="HOH3" s="179"/>
      <c r="HOI3" s="179"/>
      <c r="HOJ3" s="179"/>
      <c r="HOK3" s="178"/>
      <c r="HOL3" s="179"/>
      <c r="HOM3" s="179"/>
      <c r="HON3" s="179"/>
      <c r="HOO3" s="178"/>
      <c r="HOP3" s="179"/>
      <c r="HOQ3" s="179"/>
      <c r="HOR3" s="179"/>
      <c r="HOS3" s="178"/>
      <c r="HOT3" s="179"/>
      <c r="HOU3" s="179"/>
      <c r="HOV3" s="179"/>
      <c r="HOW3" s="178"/>
      <c r="HOX3" s="179"/>
      <c r="HOY3" s="179"/>
      <c r="HOZ3" s="179"/>
      <c r="HPA3" s="178"/>
      <c r="HPB3" s="179"/>
      <c r="HPC3" s="179"/>
      <c r="HPD3" s="179"/>
      <c r="HPE3" s="178"/>
      <c r="HPF3" s="179"/>
      <c r="HPG3" s="179"/>
      <c r="HPH3" s="179"/>
      <c r="HPI3" s="178"/>
      <c r="HPJ3" s="179"/>
      <c r="HPK3" s="179"/>
      <c r="HPL3" s="179"/>
      <c r="HPM3" s="178"/>
      <c r="HPN3" s="179"/>
      <c r="HPO3" s="179"/>
      <c r="HPP3" s="179"/>
      <c r="HPQ3" s="178"/>
      <c r="HPR3" s="179"/>
      <c r="HPS3" s="179"/>
      <c r="HPT3" s="179"/>
      <c r="HPU3" s="178"/>
      <c r="HPV3" s="179"/>
      <c r="HPW3" s="179"/>
      <c r="HPX3" s="179"/>
      <c r="HPY3" s="178"/>
      <c r="HPZ3" s="179"/>
      <c r="HQA3" s="179"/>
      <c r="HQB3" s="179"/>
      <c r="HQC3" s="178"/>
      <c r="HQD3" s="179"/>
      <c r="HQE3" s="179"/>
      <c r="HQF3" s="179"/>
      <c r="HQG3" s="178"/>
      <c r="HQH3" s="179"/>
      <c r="HQI3" s="179"/>
      <c r="HQJ3" s="179"/>
      <c r="HQK3" s="178"/>
      <c r="HQL3" s="179"/>
      <c r="HQM3" s="179"/>
      <c r="HQN3" s="179"/>
      <c r="HQO3" s="178"/>
      <c r="HQP3" s="179"/>
      <c r="HQQ3" s="179"/>
      <c r="HQR3" s="179"/>
      <c r="HQS3" s="178"/>
      <c r="HQT3" s="179"/>
      <c r="HQU3" s="179"/>
      <c r="HQV3" s="179"/>
      <c r="HQW3" s="178"/>
      <c r="HQX3" s="179"/>
      <c r="HQY3" s="179"/>
      <c r="HQZ3" s="179"/>
      <c r="HRA3" s="178"/>
      <c r="HRB3" s="179"/>
      <c r="HRC3" s="179"/>
      <c r="HRD3" s="179"/>
      <c r="HRE3" s="178"/>
      <c r="HRF3" s="179"/>
      <c r="HRG3" s="179"/>
      <c r="HRH3" s="179"/>
      <c r="HRI3" s="178"/>
      <c r="HRJ3" s="179"/>
      <c r="HRK3" s="179"/>
      <c r="HRL3" s="179"/>
      <c r="HRM3" s="178"/>
      <c r="HRN3" s="179"/>
      <c r="HRO3" s="179"/>
      <c r="HRP3" s="179"/>
      <c r="HRQ3" s="178"/>
      <c r="HRR3" s="179"/>
      <c r="HRS3" s="179"/>
      <c r="HRT3" s="179"/>
      <c r="HRU3" s="178"/>
      <c r="HRV3" s="179"/>
      <c r="HRW3" s="179"/>
      <c r="HRX3" s="179"/>
      <c r="HRY3" s="178"/>
      <c r="HRZ3" s="179"/>
      <c r="HSA3" s="179"/>
      <c r="HSB3" s="179"/>
      <c r="HSC3" s="178"/>
      <c r="HSD3" s="179"/>
      <c r="HSE3" s="179"/>
      <c r="HSF3" s="179"/>
      <c r="HSG3" s="178"/>
      <c r="HSH3" s="179"/>
      <c r="HSI3" s="179"/>
      <c r="HSJ3" s="179"/>
      <c r="HSK3" s="178"/>
      <c r="HSL3" s="179"/>
      <c r="HSM3" s="179"/>
      <c r="HSN3" s="179"/>
      <c r="HSO3" s="178"/>
      <c r="HSP3" s="179"/>
      <c r="HSQ3" s="179"/>
      <c r="HSR3" s="179"/>
      <c r="HSS3" s="178"/>
      <c r="HST3" s="179"/>
      <c r="HSU3" s="179"/>
      <c r="HSV3" s="179"/>
      <c r="HSW3" s="178"/>
      <c r="HSX3" s="179"/>
      <c r="HSY3" s="179"/>
      <c r="HSZ3" s="179"/>
      <c r="HTA3" s="178"/>
      <c r="HTB3" s="179"/>
      <c r="HTC3" s="179"/>
      <c r="HTD3" s="179"/>
      <c r="HTE3" s="178"/>
      <c r="HTF3" s="179"/>
      <c r="HTG3" s="179"/>
      <c r="HTH3" s="179"/>
      <c r="HTI3" s="178"/>
      <c r="HTJ3" s="179"/>
      <c r="HTK3" s="179"/>
      <c r="HTL3" s="179"/>
      <c r="HTM3" s="178"/>
      <c r="HTN3" s="179"/>
      <c r="HTO3" s="179"/>
      <c r="HTP3" s="179"/>
      <c r="HTQ3" s="178"/>
      <c r="HTR3" s="179"/>
      <c r="HTS3" s="179"/>
      <c r="HTT3" s="179"/>
      <c r="HTU3" s="178"/>
      <c r="HTV3" s="179"/>
      <c r="HTW3" s="179"/>
      <c r="HTX3" s="179"/>
      <c r="HTY3" s="178"/>
      <c r="HTZ3" s="179"/>
      <c r="HUA3" s="179"/>
      <c r="HUB3" s="179"/>
      <c r="HUC3" s="178"/>
      <c r="HUD3" s="179"/>
      <c r="HUE3" s="179"/>
      <c r="HUF3" s="179"/>
      <c r="HUG3" s="178"/>
      <c r="HUH3" s="179"/>
      <c r="HUI3" s="179"/>
      <c r="HUJ3" s="179"/>
      <c r="HUK3" s="178"/>
      <c r="HUL3" s="179"/>
      <c r="HUM3" s="179"/>
      <c r="HUN3" s="179"/>
      <c r="HUO3" s="178"/>
      <c r="HUP3" s="179"/>
      <c r="HUQ3" s="179"/>
      <c r="HUR3" s="179"/>
      <c r="HUS3" s="178"/>
      <c r="HUT3" s="179"/>
      <c r="HUU3" s="179"/>
      <c r="HUV3" s="179"/>
      <c r="HUW3" s="178"/>
      <c r="HUX3" s="179"/>
      <c r="HUY3" s="179"/>
      <c r="HUZ3" s="179"/>
      <c r="HVA3" s="178"/>
      <c r="HVB3" s="179"/>
      <c r="HVC3" s="179"/>
      <c r="HVD3" s="179"/>
      <c r="HVE3" s="178"/>
      <c r="HVF3" s="179"/>
      <c r="HVG3" s="179"/>
      <c r="HVH3" s="179"/>
      <c r="HVI3" s="178"/>
      <c r="HVJ3" s="179"/>
      <c r="HVK3" s="179"/>
      <c r="HVL3" s="179"/>
      <c r="HVM3" s="178"/>
      <c r="HVN3" s="179"/>
      <c r="HVO3" s="179"/>
      <c r="HVP3" s="179"/>
      <c r="HVQ3" s="178"/>
      <c r="HVR3" s="179"/>
      <c r="HVS3" s="179"/>
      <c r="HVT3" s="179"/>
      <c r="HVU3" s="178"/>
      <c r="HVV3" s="179"/>
      <c r="HVW3" s="179"/>
      <c r="HVX3" s="179"/>
      <c r="HVY3" s="178"/>
      <c r="HVZ3" s="179"/>
      <c r="HWA3" s="179"/>
      <c r="HWB3" s="179"/>
      <c r="HWC3" s="178"/>
      <c r="HWD3" s="179"/>
      <c r="HWE3" s="179"/>
      <c r="HWF3" s="179"/>
      <c r="HWG3" s="178"/>
      <c r="HWH3" s="179"/>
      <c r="HWI3" s="179"/>
      <c r="HWJ3" s="179"/>
      <c r="HWK3" s="178"/>
      <c r="HWL3" s="179"/>
      <c r="HWM3" s="179"/>
      <c r="HWN3" s="179"/>
      <c r="HWO3" s="178"/>
      <c r="HWP3" s="179"/>
      <c r="HWQ3" s="179"/>
      <c r="HWR3" s="179"/>
      <c r="HWS3" s="178"/>
      <c r="HWT3" s="179"/>
      <c r="HWU3" s="179"/>
      <c r="HWV3" s="179"/>
      <c r="HWW3" s="178"/>
      <c r="HWX3" s="179"/>
      <c r="HWY3" s="179"/>
      <c r="HWZ3" s="179"/>
      <c r="HXA3" s="178"/>
      <c r="HXB3" s="179"/>
      <c r="HXC3" s="179"/>
      <c r="HXD3" s="179"/>
      <c r="HXE3" s="178"/>
      <c r="HXF3" s="179"/>
      <c r="HXG3" s="179"/>
      <c r="HXH3" s="179"/>
      <c r="HXI3" s="178"/>
      <c r="HXJ3" s="179"/>
      <c r="HXK3" s="179"/>
      <c r="HXL3" s="179"/>
      <c r="HXM3" s="178"/>
      <c r="HXN3" s="179"/>
      <c r="HXO3" s="179"/>
      <c r="HXP3" s="179"/>
      <c r="HXQ3" s="178"/>
      <c r="HXR3" s="179"/>
      <c r="HXS3" s="179"/>
      <c r="HXT3" s="179"/>
      <c r="HXU3" s="178"/>
      <c r="HXV3" s="179"/>
      <c r="HXW3" s="179"/>
      <c r="HXX3" s="179"/>
      <c r="HXY3" s="178"/>
      <c r="HXZ3" s="179"/>
      <c r="HYA3" s="179"/>
      <c r="HYB3" s="179"/>
      <c r="HYC3" s="178"/>
      <c r="HYD3" s="179"/>
      <c r="HYE3" s="179"/>
      <c r="HYF3" s="179"/>
      <c r="HYG3" s="178"/>
      <c r="HYH3" s="179"/>
      <c r="HYI3" s="179"/>
      <c r="HYJ3" s="179"/>
      <c r="HYK3" s="178"/>
      <c r="HYL3" s="179"/>
      <c r="HYM3" s="179"/>
      <c r="HYN3" s="179"/>
      <c r="HYO3" s="178"/>
      <c r="HYP3" s="179"/>
      <c r="HYQ3" s="179"/>
      <c r="HYR3" s="179"/>
      <c r="HYS3" s="178"/>
      <c r="HYT3" s="179"/>
      <c r="HYU3" s="179"/>
      <c r="HYV3" s="179"/>
      <c r="HYW3" s="178"/>
      <c r="HYX3" s="179"/>
      <c r="HYY3" s="179"/>
      <c r="HYZ3" s="179"/>
      <c r="HZA3" s="178"/>
      <c r="HZB3" s="179"/>
      <c r="HZC3" s="179"/>
      <c r="HZD3" s="179"/>
      <c r="HZE3" s="178"/>
      <c r="HZF3" s="179"/>
      <c r="HZG3" s="179"/>
      <c r="HZH3" s="179"/>
      <c r="HZI3" s="178"/>
      <c r="HZJ3" s="179"/>
      <c r="HZK3" s="179"/>
      <c r="HZL3" s="179"/>
      <c r="HZM3" s="178"/>
      <c r="HZN3" s="179"/>
      <c r="HZO3" s="179"/>
      <c r="HZP3" s="179"/>
      <c r="HZQ3" s="178"/>
      <c r="HZR3" s="179"/>
      <c r="HZS3" s="179"/>
      <c r="HZT3" s="179"/>
      <c r="HZU3" s="178"/>
      <c r="HZV3" s="179"/>
      <c r="HZW3" s="179"/>
      <c r="HZX3" s="179"/>
      <c r="HZY3" s="178"/>
      <c r="HZZ3" s="179"/>
      <c r="IAA3" s="179"/>
      <c r="IAB3" s="179"/>
      <c r="IAC3" s="178"/>
      <c r="IAD3" s="179"/>
      <c r="IAE3" s="179"/>
      <c r="IAF3" s="179"/>
      <c r="IAG3" s="178"/>
      <c r="IAH3" s="179"/>
      <c r="IAI3" s="179"/>
      <c r="IAJ3" s="179"/>
      <c r="IAK3" s="178"/>
      <c r="IAL3" s="179"/>
      <c r="IAM3" s="179"/>
      <c r="IAN3" s="179"/>
      <c r="IAO3" s="178"/>
      <c r="IAP3" s="179"/>
      <c r="IAQ3" s="179"/>
      <c r="IAR3" s="179"/>
      <c r="IAS3" s="178"/>
      <c r="IAT3" s="179"/>
      <c r="IAU3" s="179"/>
      <c r="IAV3" s="179"/>
      <c r="IAW3" s="178"/>
      <c r="IAX3" s="179"/>
      <c r="IAY3" s="179"/>
      <c r="IAZ3" s="179"/>
      <c r="IBA3" s="178"/>
      <c r="IBB3" s="179"/>
      <c r="IBC3" s="179"/>
      <c r="IBD3" s="179"/>
      <c r="IBE3" s="178"/>
      <c r="IBF3" s="179"/>
      <c r="IBG3" s="179"/>
      <c r="IBH3" s="179"/>
      <c r="IBI3" s="178"/>
      <c r="IBJ3" s="179"/>
      <c r="IBK3" s="179"/>
      <c r="IBL3" s="179"/>
      <c r="IBM3" s="178"/>
      <c r="IBN3" s="179"/>
      <c r="IBO3" s="179"/>
      <c r="IBP3" s="179"/>
      <c r="IBQ3" s="178"/>
      <c r="IBR3" s="179"/>
      <c r="IBS3" s="179"/>
      <c r="IBT3" s="179"/>
      <c r="IBU3" s="178"/>
      <c r="IBV3" s="179"/>
      <c r="IBW3" s="179"/>
      <c r="IBX3" s="179"/>
      <c r="IBY3" s="178"/>
      <c r="IBZ3" s="179"/>
      <c r="ICA3" s="179"/>
      <c r="ICB3" s="179"/>
      <c r="ICC3" s="178"/>
      <c r="ICD3" s="179"/>
      <c r="ICE3" s="179"/>
      <c r="ICF3" s="179"/>
      <c r="ICG3" s="178"/>
      <c r="ICH3" s="179"/>
      <c r="ICI3" s="179"/>
      <c r="ICJ3" s="179"/>
      <c r="ICK3" s="178"/>
      <c r="ICL3" s="179"/>
      <c r="ICM3" s="179"/>
      <c r="ICN3" s="179"/>
      <c r="ICO3" s="178"/>
      <c r="ICP3" s="179"/>
      <c r="ICQ3" s="179"/>
      <c r="ICR3" s="179"/>
      <c r="ICS3" s="178"/>
      <c r="ICT3" s="179"/>
      <c r="ICU3" s="179"/>
      <c r="ICV3" s="179"/>
      <c r="ICW3" s="178"/>
      <c r="ICX3" s="179"/>
      <c r="ICY3" s="179"/>
      <c r="ICZ3" s="179"/>
      <c r="IDA3" s="178"/>
      <c r="IDB3" s="179"/>
      <c r="IDC3" s="179"/>
      <c r="IDD3" s="179"/>
      <c r="IDE3" s="178"/>
      <c r="IDF3" s="179"/>
      <c r="IDG3" s="179"/>
      <c r="IDH3" s="179"/>
      <c r="IDI3" s="178"/>
      <c r="IDJ3" s="179"/>
      <c r="IDK3" s="179"/>
      <c r="IDL3" s="179"/>
      <c r="IDM3" s="178"/>
      <c r="IDN3" s="179"/>
      <c r="IDO3" s="179"/>
      <c r="IDP3" s="179"/>
      <c r="IDQ3" s="178"/>
      <c r="IDR3" s="179"/>
      <c r="IDS3" s="179"/>
      <c r="IDT3" s="179"/>
      <c r="IDU3" s="178"/>
      <c r="IDV3" s="179"/>
      <c r="IDW3" s="179"/>
      <c r="IDX3" s="179"/>
      <c r="IDY3" s="178"/>
      <c r="IDZ3" s="179"/>
      <c r="IEA3" s="179"/>
      <c r="IEB3" s="179"/>
      <c r="IEC3" s="178"/>
      <c r="IED3" s="179"/>
      <c r="IEE3" s="179"/>
      <c r="IEF3" s="179"/>
      <c r="IEG3" s="178"/>
      <c r="IEH3" s="179"/>
      <c r="IEI3" s="179"/>
      <c r="IEJ3" s="179"/>
      <c r="IEK3" s="178"/>
      <c r="IEL3" s="179"/>
      <c r="IEM3" s="179"/>
      <c r="IEN3" s="179"/>
      <c r="IEO3" s="178"/>
      <c r="IEP3" s="179"/>
      <c r="IEQ3" s="179"/>
      <c r="IER3" s="179"/>
      <c r="IES3" s="178"/>
      <c r="IET3" s="179"/>
      <c r="IEU3" s="179"/>
      <c r="IEV3" s="179"/>
      <c r="IEW3" s="178"/>
      <c r="IEX3" s="179"/>
      <c r="IEY3" s="179"/>
      <c r="IEZ3" s="179"/>
      <c r="IFA3" s="178"/>
      <c r="IFB3" s="179"/>
      <c r="IFC3" s="179"/>
      <c r="IFD3" s="179"/>
      <c r="IFE3" s="178"/>
      <c r="IFF3" s="179"/>
      <c r="IFG3" s="179"/>
      <c r="IFH3" s="179"/>
      <c r="IFI3" s="178"/>
      <c r="IFJ3" s="179"/>
      <c r="IFK3" s="179"/>
      <c r="IFL3" s="179"/>
      <c r="IFM3" s="178"/>
      <c r="IFN3" s="179"/>
      <c r="IFO3" s="179"/>
      <c r="IFP3" s="179"/>
      <c r="IFQ3" s="178"/>
      <c r="IFR3" s="179"/>
      <c r="IFS3" s="179"/>
      <c r="IFT3" s="179"/>
      <c r="IFU3" s="178"/>
      <c r="IFV3" s="179"/>
      <c r="IFW3" s="179"/>
      <c r="IFX3" s="179"/>
      <c r="IFY3" s="178"/>
      <c r="IFZ3" s="179"/>
      <c r="IGA3" s="179"/>
      <c r="IGB3" s="179"/>
      <c r="IGC3" s="178"/>
      <c r="IGD3" s="179"/>
      <c r="IGE3" s="179"/>
      <c r="IGF3" s="179"/>
      <c r="IGG3" s="178"/>
      <c r="IGH3" s="179"/>
      <c r="IGI3" s="179"/>
      <c r="IGJ3" s="179"/>
      <c r="IGK3" s="178"/>
      <c r="IGL3" s="179"/>
      <c r="IGM3" s="179"/>
      <c r="IGN3" s="179"/>
      <c r="IGO3" s="178"/>
      <c r="IGP3" s="179"/>
      <c r="IGQ3" s="179"/>
      <c r="IGR3" s="179"/>
      <c r="IGS3" s="178"/>
      <c r="IGT3" s="179"/>
      <c r="IGU3" s="179"/>
      <c r="IGV3" s="179"/>
      <c r="IGW3" s="178"/>
      <c r="IGX3" s="179"/>
      <c r="IGY3" s="179"/>
      <c r="IGZ3" s="179"/>
      <c r="IHA3" s="178"/>
      <c r="IHB3" s="179"/>
      <c r="IHC3" s="179"/>
      <c r="IHD3" s="179"/>
      <c r="IHE3" s="178"/>
      <c r="IHF3" s="179"/>
      <c r="IHG3" s="179"/>
      <c r="IHH3" s="179"/>
      <c r="IHI3" s="178"/>
      <c r="IHJ3" s="179"/>
      <c r="IHK3" s="179"/>
      <c r="IHL3" s="179"/>
      <c r="IHM3" s="178"/>
      <c r="IHN3" s="179"/>
      <c r="IHO3" s="179"/>
      <c r="IHP3" s="179"/>
      <c r="IHQ3" s="178"/>
      <c r="IHR3" s="179"/>
      <c r="IHS3" s="179"/>
      <c r="IHT3" s="179"/>
      <c r="IHU3" s="178"/>
      <c r="IHV3" s="179"/>
      <c r="IHW3" s="179"/>
      <c r="IHX3" s="179"/>
      <c r="IHY3" s="178"/>
      <c r="IHZ3" s="179"/>
      <c r="IIA3" s="179"/>
      <c r="IIB3" s="179"/>
      <c r="IIC3" s="178"/>
      <c r="IID3" s="179"/>
      <c r="IIE3" s="179"/>
      <c r="IIF3" s="179"/>
      <c r="IIG3" s="178"/>
      <c r="IIH3" s="179"/>
      <c r="III3" s="179"/>
      <c r="IIJ3" s="179"/>
      <c r="IIK3" s="178"/>
      <c r="IIL3" s="179"/>
      <c r="IIM3" s="179"/>
      <c r="IIN3" s="179"/>
      <c r="IIO3" s="178"/>
      <c r="IIP3" s="179"/>
      <c r="IIQ3" s="179"/>
      <c r="IIR3" s="179"/>
      <c r="IIS3" s="178"/>
      <c r="IIT3" s="179"/>
      <c r="IIU3" s="179"/>
      <c r="IIV3" s="179"/>
      <c r="IIW3" s="178"/>
      <c r="IIX3" s="179"/>
      <c r="IIY3" s="179"/>
      <c r="IIZ3" s="179"/>
      <c r="IJA3" s="178"/>
      <c r="IJB3" s="179"/>
      <c r="IJC3" s="179"/>
      <c r="IJD3" s="179"/>
      <c r="IJE3" s="178"/>
      <c r="IJF3" s="179"/>
      <c r="IJG3" s="179"/>
      <c r="IJH3" s="179"/>
      <c r="IJI3" s="178"/>
      <c r="IJJ3" s="179"/>
      <c r="IJK3" s="179"/>
      <c r="IJL3" s="179"/>
      <c r="IJM3" s="178"/>
      <c r="IJN3" s="179"/>
      <c r="IJO3" s="179"/>
      <c r="IJP3" s="179"/>
      <c r="IJQ3" s="178"/>
      <c r="IJR3" s="179"/>
      <c r="IJS3" s="179"/>
      <c r="IJT3" s="179"/>
      <c r="IJU3" s="178"/>
      <c r="IJV3" s="179"/>
      <c r="IJW3" s="179"/>
      <c r="IJX3" s="179"/>
      <c r="IJY3" s="178"/>
      <c r="IJZ3" s="179"/>
      <c r="IKA3" s="179"/>
      <c r="IKB3" s="179"/>
      <c r="IKC3" s="178"/>
      <c r="IKD3" s="179"/>
      <c r="IKE3" s="179"/>
      <c r="IKF3" s="179"/>
      <c r="IKG3" s="178"/>
      <c r="IKH3" s="179"/>
      <c r="IKI3" s="179"/>
      <c r="IKJ3" s="179"/>
      <c r="IKK3" s="178"/>
      <c r="IKL3" s="179"/>
      <c r="IKM3" s="179"/>
      <c r="IKN3" s="179"/>
      <c r="IKO3" s="178"/>
      <c r="IKP3" s="179"/>
      <c r="IKQ3" s="179"/>
      <c r="IKR3" s="179"/>
      <c r="IKS3" s="178"/>
      <c r="IKT3" s="179"/>
      <c r="IKU3" s="179"/>
      <c r="IKV3" s="179"/>
      <c r="IKW3" s="178"/>
      <c r="IKX3" s="179"/>
      <c r="IKY3" s="179"/>
      <c r="IKZ3" s="179"/>
      <c r="ILA3" s="178"/>
      <c r="ILB3" s="179"/>
      <c r="ILC3" s="179"/>
      <c r="ILD3" s="179"/>
      <c r="ILE3" s="178"/>
      <c r="ILF3" s="179"/>
      <c r="ILG3" s="179"/>
      <c r="ILH3" s="179"/>
      <c r="ILI3" s="178"/>
      <c r="ILJ3" s="179"/>
      <c r="ILK3" s="179"/>
      <c r="ILL3" s="179"/>
      <c r="ILM3" s="178"/>
      <c r="ILN3" s="179"/>
      <c r="ILO3" s="179"/>
      <c r="ILP3" s="179"/>
      <c r="ILQ3" s="178"/>
      <c r="ILR3" s="179"/>
      <c r="ILS3" s="179"/>
      <c r="ILT3" s="179"/>
      <c r="ILU3" s="178"/>
      <c r="ILV3" s="179"/>
      <c r="ILW3" s="179"/>
      <c r="ILX3" s="179"/>
      <c r="ILY3" s="178"/>
      <c r="ILZ3" s="179"/>
      <c r="IMA3" s="179"/>
      <c r="IMB3" s="179"/>
      <c r="IMC3" s="178"/>
      <c r="IMD3" s="179"/>
      <c r="IME3" s="179"/>
      <c r="IMF3" s="179"/>
      <c r="IMG3" s="178"/>
      <c r="IMH3" s="179"/>
      <c r="IMI3" s="179"/>
      <c r="IMJ3" s="179"/>
      <c r="IMK3" s="178"/>
      <c r="IML3" s="179"/>
      <c r="IMM3" s="179"/>
      <c r="IMN3" s="179"/>
      <c r="IMO3" s="178"/>
      <c r="IMP3" s="179"/>
      <c r="IMQ3" s="179"/>
      <c r="IMR3" s="179"/>
      <c r="IMS3" s="178"/>
      <c r="IMT3" s="179"/>
      <c r="IMU3" s="179"/>
      <c r="IMV3" s="179"/>
      <c r="IMW3" s="178"/>
      <c r="IMX3" s="179"/>
      <c r="IMY3" s="179"/>
      <c r="IMZ3" s="179"/>
      <c r="INA3" s="178"/>
      <c r="INB3" s="179"/>
      <c r="INC3" s="179"/>
      <c r="IND3" s="179"/>
      <c r="INE3" s="178"/>
      <c r="INF3" s="179"/>
      <c r="ING3" s="179"/>
      <c r="INH3" s="179"/>
      <c r="INI3" s="178"/>
      <c r="INJ3" s="179"/>
      <c r="INK3" s="179"/>
      <c r="INL3" s="179"/>
      <c r="INM3" s="178"/>
      <c r="INN3" s="179"/>
      <c r="INO3" s="179"/>
      <c r="INP3" s="179"/>
      <c r="INQ3" s="178"/>
      <c r="INR3" s="179"/>
      <c r="INS3" s="179"/>
      <c r="INT3" s="179"/>
      <c r="INU3" s="178"/>
      <c r="INV3" s="179"/>
      <c r="INW3" s="179"/>
      <c r="INX3" s="179"/>
      <c r="INY3" s="178"/>
      <c r="INZ3" s="179"/>
      <c r="IOA3" s="179"/>
      <c r="IOB3" s="179"/>
      <c r="IOC3" s="178"/>
      <c r="IOD3" s="179"/>
      <c r="IOE3" s="179"/>
      <c r="IOF3" s="179"/>
      <c r="IOG3" s="178"/>
      <c r="IOH3" s="179"/>
      <c r="IOI3" s="179"/>
      <c r="IOJ3" s="179"/>
      <c r="IOK3" s="178"/>
      <c r="IOL3" s="179"/>
      <c r="IOM3" s="179"/>
      <c r="ION3" s="179"/>
      <c r="IOO3" s="178"/>
      <c r="IOP3" s="179"/>
      <c r="IOQ3" s="179"/>
      <c r="IOR3" s="179"/>
      <c r="IOS3" s="178"/>
      <c r="IOT3" s="179"/>
      <c r="IOU3" s="179"/>
      <c r="IOV3" s="179"/>
      <c r="IOW3" s="178"/>
      <c r="IOX3" s="179"/>
      <c r="IOY3" s="179"/>
      <c r="IOZ3" s="179"/>
      <c r="IPA3" s="178"/>
      <c r="IPB3" s="179"/>
      <c r="IPC3" s="179"/>
      <c r="IPD3" s="179"/>
      <c r="IPE3" s="178"/>
      <c r="IPF3" s="179"/>
      <c r="IPG3" s="179"/>
      <c r="IPH3" s="179"/>
      <c r="IPI3" s="178"/>
      <c r="IPJ3" s="179"/>
      <c r="IPK3" s="179"/>
      <c r="IPL3" s="179"/>
      <c r="IPM3" s="178"/>
      <c r="IPN3" s="179"/>
      <c r="IPO3" s="179"/>
      <c r="IPP3" s="179"/>
      <c r="IPQ3" s="178"/>
      <c r="IPR3" s="179"/>
      <c r="IPS3" s="179"/>
      <c r="IPT3" s="179"/>
      <c r="IPU3" s="178"/>
      <c r="IPV3" s="179"/>
      <c r="IPW3" s="179"/>
      <c r="IPX3" s="179"/>
      <c r="IPY3" s="178"/>
      <c r="IPZ3" s="179"/>
      <c r="IQA3" s="179"/>
      <c r="IQB3" s="179"/>
      <c r="IQC3" s="178"/>
      <c r="IQD3" s="179"/>
      <c r="IQE3" s="179"/>
      <c r="IQF3" s="179"/>
      <c r="IQG3" s="178"/>
      <c r="IQH3" s="179"/>
      <c r="IQI3" s="179"/>
      <c r="IQJ3" s="179"/>
      <c r="IQK3" s="178"/>
      <c r="IQL3" s="179"/>
      <c r="IQM3" s="179"/>
      <c r="IQN3" s="179"/>
      <c r="IQO3" s="178"/>
      <c r="IQP3" s="179"/>
      <c r="IQQ3" s="179"/>
      <c r="IQR3" s="179"/>
      <c r="IQS3" s="178"/>
      <c r="IQT3" s="179"/>
      <c r="IQU3" s="179"/>
      <c r="IQV3" s="179"/>
      <c r="IQW3" s="178"/>
      <c r="IQX3" s="179"/>
      <c r="IQY3" s="179"/>
      <c r="IQZ3" s="179"/>
      <c r="IRA3" s="178"/>
      <c r="IRB3" s="179"/>
      <c r="IRC3" s="179"/>
      <c r="IRD3" s="179"/>
      <c r="IRE3" s="178"/>
      <c r="IRF3" s="179"/>
      <c r="IRG3" s="179"/>
      <c r="IRH3" s="179"/>
      <c r="IRI3" s="178"/>
      <c r="IRJ3" s="179"/>
      <c r="IRK3" s="179"/>
      <c r="IRL3" s="179"/>
      <c r="IRM3" s="178"/>
      <c r="IRN3" s="179"/>
      <c r="IRO3" s="179"/>
      <c r="IRP3" s="179"/>
      <c r="IRQ3" s="178"/>
      <c r="IRR3" s="179"/>
      <c r="IRS3" s="179"/>
      <c r="IRT3" s="179"/>
      <c r="IRU3" s="178"/>
      <c r="IRV3" s="179"/>
      <c r="IRW3" s="179"/>
      <c r="IRX3" s="179"/>
      <c r="IRY3" s="178"/>
      <c r="IRZ3" s="179"/>
      <c r="ISA3" s="179"/>
      <c r="ISB3" s="179"/>
      <c r="ISC3" s="178"/>
      <c r="ISD3" s="179"/>
      <c r="ISE3" s="179"/>
      <c r="ISF3" s="179"/>
      <c r="ISG3" s="178"/>
      <c r="ISH3" s="179"/>
      <c r="ISI3" s="179"/>
      <c r="ISJ3" s="179"/>
      <c r="ISK3" s="178"/>
      <c r="ISL3" s="179"/>
      <c r="ISM3" s="179"/>
      <c r="ISN3" s="179"/>
      <c r="ISO3" s="178"/>
      <c r="ISP3" s="179"/>
      <c r="ISQ3" s="179"/>
      <c r="ISR3" s="179"/>
      <c r="ISS3" s="178"/>
      <c r="IST3" s="179"/>
      <c r="ISU3" s="179"/>
      <c r="ISV3" s="179"/>
      <c r="ISW3" s="178"/>
      <c r="ISX3" s="179"/>
      <c r="ISY3" s="179"/>
      <c r="ISZ3" s="179"/>
      <c r="ITA3" s="178"/>
      <c r="ITB3" s="179"/>
      <c r="ITC3" s="179"/>
      <c r="ITD3" s="179"/>
      <c r="ITE3" s="178"/>
      <c r="ITF3" s="179"/>
      <c r="ITG3" s="179"/>
      <c r="ITH3" s="179"/>
      <c r="ITI3" s="178"/>
      <c r="ITJ3" s="179"/>
      <c r="ITK3" s="179"/>
      <c r="ITL3" s="179"/>
      <c r="ITM3" s="178"/>
      <c r="ITN3" s="179"/>
      <c r="ITO3" s="179"/>
      <c r="ITP3" s="179"/>
      <c r="ITQ3" s="178"/>
      <c r="ITR3" s="179"/>
      <c r="ITS3" s="179"/>
      <c r="ITT3" s="179"/>
      <c r="ITU3" s="178"/>
      <c r="ITV3" s="179"/>
      <c r="ITW3" s="179"/>
      <c r="ITX3" s="179"/>
      <c r="ITY3" s="178"/>
      <c r="ITZ3" s="179"/>
      <c r="IUA3" s="179"/>
      <c r="IUB3" s="179"/>
      <c r="IUC3" s="178"/>
      <c r="IUD3" s="179"/>
      <c r="IUE3" s="179"/>
      <c r="IUF3" s="179"/>
      <c r="IUG3" s="178"/>
      <c r="IUH3" s="179"/>
      <c r="IUI3" s="179"/>
      <c r="IUJ3" s="179"/>
      <c r="IUK3" s="178"/>
      <c r="IUL3" s="179"/>
      <c r="IUM3" s="179"/>
      <c r="IUN3" s="179"/>
      <c r="IUO3" s="178"/>
      <c r="IUP3" s="179"/>
      <c r="IUQ3" s="179"/>
      <c r="IUR3" s="179"/>
      <c r="IUS3" s="178"/>
      <c r="IUT3" s="179"/>
      <c r="IUU3" s="179"/>
      <c r="IUV3" s="179"/>
      <c r="IUW3" s="178"/>
      <c r="IUX3" s="179"/>
      <c r="IUY3" s="179"/>
      <c r="IUZ3" s="179"/>
      <c r="IVA3" s="178"/>
      <c r="IVB3" s="179"/>
      <c r="IVC3" s="179"/>
      <c r="IVD3" s="179"/>
      <c r="IVE3" s="178"/>
      <c r="IVF3" s="179"/>
      <c r="IVG3" s="179"/>
      <c r="IVH3" s="179"/>
      <c r="IVI3" s="178"/>
      <c r="IVJ3" s="179"/>
      <c r="IVK3" s="179"/>
      <c r="IVL3" s="179"/>
      <c r="IVM3" s="178"/>
      <c r="IVN3" s="179"/>
      <c r="IVO3" s="179"/>
      <c r="IVP3" s="179"/>
      <c r="IVQ3" s="178"/>
      <c r="IVR3" s="179"/>
      <c r="IVS3" s="179"/>
      <c r="IVT3" s="179"/>
      <c r="IVU3" s="178"/>
      <c r="IVV3" s="179"/>
      <c r="IVW3" s="179"/>
      <c r="IVX3" s="179"/>
      <c r="IVY3" s="178"/>
      <c r="IVZ3" s="179"/>
      <c r="IWA3" s="179"/>
      <c r="IWB3" s="179"/>
      <c r="IWC3" s="178"/>
      <c r="IWD3" s="179"/>
      <c r="IWE3" s="179"/>
      <c r="IWF3" s="179"/>
      <c r="IWG3" s="178"/>
      <c r="IWH3" s="179"/>
      <c r="IWI3" s="179"/>
      <c r="IWJ3" s="179"/>
      <c r="IWK3" s="178"/>
      <c r="IWL3" s="179"/>
      <c r="IWM3" s="179"/>
      <c r="IWN3" s="179"/>
      <c r="IWO3" s="178"/>
      <c r="IWP3" s="179"/>
      <c r="IWQ3" s="179"/>
      <c r="IWR3" s="179"/>
      <c r="IWS3" s="178"/>
      <c r="IWT3" s="179"/>
      <c r="IWU3" s="179"/>
      <c r="IWV3" s="179"/>
      <c r="IWW3" s="178"/>
      <c r="IWX3" s="179"/>
      <c r="IWY3" s="179"/>
      <c r="IWZ3" s="179"/>
      <c r="IXA3" s="178"/>
      <c r="IXB3" s="179"/>
      <c r="IXC3" s="179"/>
      <c r="IXD3" s="179"/>
      <c r="IXE3" s="178"/>
      <c r="IXF3" s="179"/>
      <c r="IXG3" s="179"/>
      <c r="IXH3" s="179"/>
      <c r="IXI3" s="178"/>
      <c r="IXJ3" s="179"/>
      <c r="IXK3" s="179"/>
      <c r="IXL3" s="179"/>
      <c r="IXM3" s="178"/>
      <c r="IXN3" s="179"/>
      <c r="IXO3" s="179"/>
      <c r="IXP3" s="179"/>
      <c r="IXQ3" s="178"/>
      <c r="IXR3" s="179"/>
      <c r="IXS3" s="179"/>
      <c r="IXT3" s="179"/>
      <c r="IXU3" s="178"/>
      <c r="IXV3" s="179"/>
      <c r="IXW3" s="179"/>
      <c r="IXX3" s="179"/>
      <c r="IXY3" s="178"/>
      <c r="IXZ3" s="179"/>
      <c r="IYA3" s="179"/>
      <c r="IYB3" s="179"/>
      <c r="IYC3" s="178"/>
      <c r="IYD3" s="179"/>
      <c r="IYE3" s="179"/>
      <c r="IYF3" s="179"/>
      <c r="IYG3" s="178"/>
      <c r="IYH3" s="179"/>
      <c r="IYI3" s="179"/>
      <c r="IYJ3" s="179"/>
      <c r="IYK3" s="178"/>
      <c r="IYL3" s="179"/>
      <c r="IYM3" s="179"/>
      <c r="IYN3" s="179"/>
      <c r="IYO3" s="178"/>
      <c r="IYP3" s="179"/>
      <c r="IYQ3" s="179"/>
      <c r="IYR3" s="179"/>
      <c r="IYS3" s="178"/>
      <c r="IYT3" s="179"/>
      <c r="IYU3" s="179"/>
      <c r="IYV3" s="179"/>
      <c r="IYW3" s="178"/>
      <c r="IYX3" s="179"/>
      <c r="IYY3" s="179"/>
      <c r="IYZ3" s="179"/>
      <c r="IZA3" s="178"/>
      <c r="IZB3" s="179"/>
      <c r="IZC3" s="179"/>
      <c r="IZD3" s="179"/>
      <c r="IZE3" s="178"/>
      <c r="IZF3" s="179"/>
      <c r="IZG3" s="179"/>
      <c r="IZH3" s="179"/>
      <c r="IZI3" s="178"/>
      <c r="IZJ3" s="179"/>
      <c r="IZK3" s="179"/>
      <c r="IZL3" s="179"/>
      <c r="IZM3" s="178"/>
      <c r="IZN3" s="179"/>
      <c r="IZO3" s="179"/>
      <c r="IZP3" s="179"/>
      <c r="IZQ3" s="178"/>
      <c r="IZR3" s="179"/>
      <c r="IZS3" s="179"/>
      <c r="IZT3" s="179"/>
      <c r="IZU3" s="178"/>
      <c r="IZV3" s="179"/>
      <c r="IZW3" s="179"/>
      <c r="IZX3" s="179"/>
      <c r="IZY3" s="178"/>
      <c r="IZZ3" s="179"/>
      <c r="JAA3" s="179"/>
      <c r="JAB3" s="179"/>
      <c r="JAC3" s="178"/>
      <c r="JAD3" s="179"/>
      <c r="JAE3" s="179"/>
      <c r="JAF3" s="179"/>
      <c r="JAG3" s="178"/>
      <c r="JAH3" s="179"/>
      <c r="JAI3" s="179"/>
      <c r="JAJ3" s="179"/>
      <c r="JAK3" s="178"/>
      <c r="JAL3" s="179"/>
      <c r="JAM3" s="179"/>
      <c r="JAN3" s="179"/>
      <c r="JAO3" s="178"/>
      <c r="JAP3" s="179"/>
      <c r="JAQ3" s="179"/>
      <c r="JAR3" s="179"/>
      <c r="JAS3" s="178"/>
      <c r="JAT3" s="179"/>
      <c r="JAU3" s="179"/>
      <c r="JAV3" s="179"/>
      <c r="JAW3" s="178"/>
      <c r="JAX3" s="179"/>
      <c r="JAY3" s="179"/>
      <c r="JAZ3" s="179"/>
      <c r="JBA3" s="178"/>
      <c r="JBB3" s="179"/>
      <c r="JBC3" s="179"/>
      <c r="JBD3" s="179"/>
      <c r="JBE3" s="178"/>
      <c r="JBF3" s="179"/>
      <c r="JBG3" s="179"/>
      <c r="JBH3" s="179"/>
      <c r="JBI3" s="178"/>
      <c r="JBJ3" s="179"/>
      <c r="JBK3" s="179"/>
      <c r="JBL3" s="179"/>
      <c r="JBM3" s="178"/>
      <c r="JBN3" s="179"/>
      <c r="JBO3" s="179"/>
      <c r="JBP3" s="179"/>
      <c r="JBQ3" s="178"/>
      <c r="JBR3" s="179"/>
      <c r="JBS3" s="179"/>
      <c r="JBT3" s="179"/>
      <c r="JBU3" s="178"/>
      <c r="JBV3" s="179"/>
      <c r="JBW3" s="179"/>
      <c r="JBX3" s="179"/>
      <c r="JBY3" s="178"/>
      <c r="JBZ3" s="179"/>
      <c r="JCA3" s="179"/>
      <c r="JCB3" s="179"/>
      <c r="JCC3" s="178"/>
      <c r="JCD3" s="179"/>
      <c r="JCE3" s="179"/>
      <c r="JCF3" s="179"/>
      <c r="JCG3" s="178"/>
      <c r="JCH3" s="179"/>
      <c r="JCI3" s="179"/>
      <c r="JCJ3" s="179"/>
      <c r="JCK3" s="178"/>
      <c r="JCL3" s="179"/>
      <c r="JCM3" s="179"/>
      <c r="JCN3" s="179"/>
      <c r="JCO3" s="178"/>
      <c r="JCP3" s="179"/>
      <c r="JCQ3" s="179"/>
      <c r="JCR3" s="179"/>
      <c r="JCS3" s="178"/>
      <c r="JCT3" s="179"/>
      <c r="JCU3" s="179"/>
      <c r="JCV3" s="179"/>
      <c r="JCW3" s="178"/>
      <c r="JCX3" s="179"/>
      <c r="JCY3" s="179"/>
      <c r="JCZ3" s="179"/>
      <c r="JDA3" s="178"/>
      <c r="JDB3" s="179"/>
      <c r="JDC3" s="179"/>
      <c r="JDD3" s="179"/>
      <c r="JDE3" s="178"/>
      <c r="JDF3" s="179"/>
      <c r="JDG3" s="179"/>
      <c r="JDH3" s="179"/>
      <c r="JDI3" s="178"/>
      <c r="JDJ3" s="179"/>
      <c r="JDK3" s="179"/>
      <c r="JDL3" s="179"/>
      <c r="JDM3" s="178"/>
      <c r="JDN3" s="179"/>
      <c r="JDO3" s="179"/>
      <c r="JDP3" s="179"/>
      <c r="JDQ3" s="178"/>
      <c r="JDR3" s="179"/>
      <c r="JDS3" s="179"/>
      <c r="JDT3" s="179"/>
      <c r="JDU3" s="178"/>
      <c r="JDV3" s="179"/>
      <c r="JDW3" s="179"/>
      <c r="JDX3" s="179"/>
      <c r="JDY3" s="178"/>
      <c r="JDZ3" s="179"/>
      <c r="JEA3" s="179"/>
      <c r="JEB3" s="179"/>
      <c r="JEC3" s="178"/>
      <c r="JED3" s="179"/>
      <c r="JEE3" s="179"/>
      <c r="JEF3" s="179"/>
      <c r="JEG3" s="178"/>
      <c r="JEH3" s="179"/>
      <c r="JEI3" s="179"/>
      <c r="JEJ3" s="179"/>
      <c r="JEK3" s="178"/>
      <c r="JEL3" s="179"/>
      <c r="JEM3" s="179"/>
      <c r="JEN3" s="179"/>
      <c r="JEO3" s="178"/>
      <c r="JEP3" s="179"/>
      <c r="JEQ3" s="179"/>
      <c r="JER3" s="179"/>
      <c r="JES3" s="178"/>
      <c r="JET3" s="179"/>
      <c r="JEU3" s="179"/>
      <c r="JEV3" s="179"/>
      <c r="JEW3" s="178"/>
      <c r="JEX3" s="179"/>
      <c r="JEY3" s="179"/>
      <c r="JEZ3" s="179"/>
      <c r="JFA3" s="178"/>
      <c r="JFB3" s="179"/>
      <c r="JFC3" s="179"/>
      <c r="JFD3" s="179"/>
      <c r="JFE3" s="178"/>
      <c r="JFF3" s="179"/>
      <c r="JFG3" s="179"/>
      <c r="JFH3" s="179"/>
      <c r="JFI3" s="178"/>
      <c r="JFJ3" s="179"/>
      <c r="JFK3" s="179"/>
      <c r="JFL3" s="179"/>
      <c r="JFM3" s="178"/>
      <c r="JFN3" s="179"/>
      <c r="JFO3" s="179"/>
      <c r="JFP3" s="179"/>
      <c r="JFQ3" s="178"/>
      <c r="JFR3" s="179"/>
      <c r="JFS3" s="179"/>
      <c r="JFT3" s="179"/>
      <c r="JFU3" s="178"/>
      <c r="JFV3" s="179"/>
      <c r="JFW3" s="179"/>
      <c r="JFX3" s="179"/>
      <c r="JFY3" s="178"/>
      <c r="JFZ3" s="179"/>
      <c r="JGA3" s="179"/>
      <c r="JGB3" s="179"/>
      <c r="JGC3" s="178"/>
      <c r="JGD3" s="179"/>
      <c r="JGE3" s="179"/>
      <c r="JGF3" s="179"/>
      <c r="JGG3" s="178"/>
      <c r="JGH3" s="179"/>
      <c r="JGI3" s="179"/>
      <c r="JGJ3" s="179"/>
      <c r="JGK3" s="178"/>
      <c r="JGL3" s="179"/>
      <c r="JGM3" s="179"/>
      <c r="JGN3" s="179"/>
      <c r="JGO3" s="178"/>
      <c r="JGP3" s="179"/>
      <c r="JGQ3" s="179"/>
      <c r="JGR3" s="179"/>
      <c r="JGS3" s="178"/>
      <c r="JGT3" s="179"/>
      <c r="JGU3" s="179"/>
      <c r="JGV3" s="179"/>
      <c r="JGW3" s="178"/>
      <c r="JGX3" s="179"/>
      <c r="JGY3" s="179"/>
      <c r="JGZ3" s="179"/>
      <c r="JHA3" s="178"/>
      <c r="JHB3" s="179"/>
      <c r="JHC3" s="179"/>
      <c r="JHD3" s="179"/>
      <c r="JHE3" s="178"/>
      <c r="JHF3" s="179"/>
      <c r="JHG3" s="179"/>
      <c r="JHH3" s="179"/>
      <c r="JHI3" s="178"/>
      <c r="JHJ3" s="179"/>
      <c r="JHK3" s="179"/>
      <c r="JHL3" s="179"/>
      <c r="JHM3" s="178"/>
      <c r="JHN3" s="179"/>
      <c r="JHO3" s="179"/>
      <c r="JHP3" s="179"/>
      <c r="JHQ3" s="178"/>
      <c r="JHR3" s="179"/>
      <c r="JHS3" s="179"/>
      <c r="JHT3" s="179"/>
      <c r="JHU3" s="178"/>
      <c r="JHV3" s="179"/>
      <c r="JHW3" s="179"/>
      <c r="JHX3" s="179"/>
      <c r="JHY3" s="178"/>
      <c r="JHZ3" s="179"/>
      <c r="JIA3" s="179"/>
      <c r="JIB3" s="179"/>
      <c r="JIC3" s="178"/>
      <c r="JID3" s="179"/>
      <c r="JIE3" s="179"/>
      <c r="JIF3" s="179"/>
      <c r="JIG3" s="178"/>
      <c r="JIH3" s="179"/>
      <c r="JII3" s="179"/>
      <c r="JIJ3" s="179"/>
      <c r="JIK3" s="178"/>
      <c r="JIL3" s="179"/>
      <c r="JIM3" s="179"/>
      <c r="JIN3" s="179"/>
      <c r="JIO3" s="178"/>
      <c r="JIP3" s="179"/>
      <c r="JIQ3" s="179"/>
      <c r="JIR3" s="179"/>
      <c r="JIS3" s="178"/>
      <c r="JIT3" s="179"/>
      <c r="JIU3" s="179"/>
      <c r="JIV3" s="179"/>
      <c r="JIW3" s="178"/>
      <c r="JIX3" s="179"/>
      <c r="JIY3" s="179"/>
      <c r="JIZ3" s="179"/>
      <c r="JJA3" s="178"/>
      <c r="JJB3" s="179"/>
      <c r="JJC3" s="179"/>
      <c r="JJD3" s="179"/>
      <c r="JJE3" s="178"/>
      <c r="JJF3" s="179"/>
      <c r="JJG3" s="179"/>
      <c r="JJH3" s="179"/>
      <c r="JJI3" s="178"/>
      <c r="JJJ3" s="179"/>
      <c r="JJK3" s="179"/>
      <c r="JJL3" s="179"/>
      <c r="JJM3" s="178"/>
      <c r="JJN3" s="179"/>
      <c r="JJO3" s="179"/>
      <c r="JJP3" s="179"/>
      <c r="JJQ3" s="178"/>
      <c r="JJR3" s="179"/>
      <c r="JJS3" s="179"/>
      <c r="JJT3" s="179"/>
      <c r="JJU3" s="178"/>
      <c r="JJV3" s="179"/>
      <c r="JJW3" s="179"/>
      <c r="JJX3" s="179"/>
      <c r="JJY3" s="178"/>
      <c r="JJZ3" s="179"/>
      <c r="JKA3" s="179"/>
      <c r="JKB3" s="179"/>
      <c r="JKC3" s="178"/>
      <c r="JKD3" s="179"/>
      <c r="JKE3" s="179"/>
      <c r="JKF3" s="179"/>
      <c r="JKG3" s="178"/>
      <c r="JKH3" s="179"/>
      <c r="JKI3" s="179"/>
      <c r="JKJ3" s="179"/>
      <c r="JKK3" s="178"/>
      <c r="JKL3" s="179"/>
      <c r="JKM3" s="179"/>
      <c r="JKN3" s="179"/>
      <c r="JKO3" s="178"/>
      <c r="JKP3" s="179"/>
      <c r="JKQ3" s="179"/>
      <c r="JKR3" s="179"/>
      <c r="JKS3" s="178"/>
      <c r="JKT3" s="179"/>
      <c r="JKU3" s="179"/>
      <c r="JKV3" s="179"/>
      <c r="JKW3" s="178"/>
      <c r="JKX3" s="179"/>
      <c r="JKY3" s="179"/>
      <c r="JKZ3" s="179"/>
      <c r="JLA3" s="178"/>
      <c r="JLB3" s="179"/>
      <c r="JLC3" s="179"/>
      <c r="JLD3" s="179"/>
      <c r="JLE3" s="178"/>
      <c r="JLF3" s="179"/>
      <c r="JLG3" s="179"/>
      <c r="JLH3" s="179"/>
      <c r="JLI3" s="178"/>
      <c r="JLJ3" s="179"/>
      <c r="JLK3" s="179"/>
      <c r="JLL3" s="179"/>
      <c r="JLM3" s="178"/>
      <c r="JLN3" s="179"/>
      <c r="JLO3" s="179"/>
      <c r="JLP3" s="179"/>
      <c r="JLQ3" s="178"/>
      <c r="JLR3" s="179"/>
      <c r="JLS3" s="179"/>
      <c r="JLT3" s="179"/>
      <c r="JLU3" s="178"/>
      <c r="JLV3" s="179"/>
      <c r="JLW3" s="179"/>
      <c r="JLX3" s="179"/>
      <c r="JLY3" s="178"/>
      <c r="JLZ3" s="179"/>
      <c r="JMA3" s="179"/>
      <c r="JMB3" s="179"/>
      <c r="JMC3" s="178"/>
      <c r="JMD3" s="179"/>
      <c r="JME3" s="179"/>
      <c r="JMF3" s="179"/>
      <c r="JMG3" s="178"/>
      <c r="JMH3" s="179"/>
      <c r="JMI3" s="179"/>
      <c r="JMJ3" s="179"/>
      <c r="JMK3" s="178"/>
      <c r="JML3" s="179"/>
      <c r="JMM3" s="179"/>
      <c r="JMN3" s="179"/>
      <c r="JMO3" s="178"/>
      <c r="JMP3" s="179"/>
      <c r="JMQ3" s="179"/>
      <c r="JMR3" s="179"/>
      <c r="JMS3" s="178"/>
      <c r="JMT3" s="179"/>
      <c r="JMU3" s="179"/>
      <c r="JMV3" s="179"/>
      <c r="JMW3" s="178"/>
      <c r="JMX3" s="179"/>
      <c r="JMY3" s="179"/>
      <c r="JMZ3" s="179"/>
      <c r="JNA3" s="178"/>
      <c r="JNB3" s="179"/>
      <c r="JNC3" s="179"/>
      <c r="JND3" s="179"/>
      <c r="JNE3" s="178"/>
      <c r="JNF3" s="179"/>
      <c r="JNG3" s="179"/>
      <c r="JNH3" s="179"/>
      <c r="JNI3" s="178"/>
      <c r="JNJ3" s="179"/>
      <c r="JNK3" s="179"/>
      <c r="JNL3" s="179"/>
      <c r="JNM3" s="178"/>
      <c r="JNN3" s="179"/>
      <c r="JNO3" s="179"/>
      <c r="JNP3" s="179"/>
      <c r="JNQ3" s="178"/>
      <c r="JNR3" s="179"/>
      <c r="JNS3" s="179"/>
      <c r="JNT3" s="179"/>
      <c r="JNU3" s="178"/>
      <c r="JNV3" s="179"/>
      <c r="JNW3" s="179"/>
      <c r="JNX3" s="179"/>
      <c r="JNY3" s="178"/>
      <c r="JNZ3" s="179"/>
      <c r="JOA3" s="179"/>
      <c r="JOB3" s="179"/>
      <c r="JOC3" s="178"/>
      <c r="JOD3" s="179"/>
      <c r="JOE3" s="179"/>
      <c r="JOF3" s="179"/>
      <c r="JOG3" s="178"/>
      <c r="JOH3" s="179"/>
      <c r="JOI3" s="179"/>
      <c r="JOJ3" s="179"/>
      <c r="JOK3" s="178"/>
      <c r="JOL3" s="179"/>
      <c r="JOM3" s="179"/>
      <c r="JON3" s="179"/>
      <c r="JOO3" s="178"/>
      <c r="JOP3" s="179"/>
      <c r="JOQ3" s="179"/>
      <c r="JOR3" s="179"/>
      <c r="JOS3" s="178"/>
      <c r="JOT3" s="179"/>
      <c r="JOU3" s="179"/>
      <c r="JOV3" s="179"/>
      <c r="JOW3" s="178"/>
      <c r="JOX3" s="179"/>
      <c r="JOY3" s="179"/>
      <c r="JOZ3" s="179"/>
      <c r="JPA3" s="178"/>
      <c r="JPB3" s="179"/>
      <c r="JPC3" s="179"/>
      <c r="JPD3" s="179"/>
      <c r="JPE3" s="178"/>
      <c r="JPF3" s="179"/>
      <c r="JPG3" s="179"/>
      <c r="JPH3" s="179"/>
      <c r="JPI3" s="178"/>
      <c r="JPJ3" s="179"/>
      <c r="JPK3" s="179"/>
      <c r="JPL3" s="179"/>
      <c r="JPM3" s="178"/>
      <c r="JPN3" s="179"/>
      <c r="JPO3" s="179"/>
      <c r="JPP3" s="179"/>
      <c r="JPQ3" s="178"/>
      <c r="JPR3" s="179"/>
      <c r="JPS3" s="179"/>
      <c r="JPT3" s="179"/>
      <c r="JPU3" s="178"/>
      <c r="JPV3" s="179"/>
      <c r="JPW3" s="179"/>
      <c r="JPX3" s="179"/>
      <c r="JPY3" s="178"/>
      <c r="JPZ3" s="179"/>
      <c r="JQA3" s="179"/>
      <c r="JQB3" s="179"/>
      <c r="JQC3" s="178"/>
      <c r="JQD3" s="179"/>
      <c r="JQE3" s="179"/>
      <c r="JQF3" s="179"/>
      <c r="JQG3" s="178"/>
      <c r="JQH3" s="179"/>
      <c r="JQI3" s="179"/>
      <c r="JQJ3" s="179"/>
      <c r="JQK3" s="178"/>
      <c r="JQL3" s="179"/>
      <c r="JQM3" s="179"/>
      <c r="JQN3" s="179"/>
      <c r="JQO3" s="178"/>
      <c r="JQP3" s="179"/>
      <c r="JQQ3" s="179"/>
      <c r="JQR3" s="179"/>
      <c r="JQS3" s="178"/>
      <c r="JQT3" s="179"/>
      <c r="JQU3" s="179"/>
      <c r="JQV3" s="179"/>
      <c r="JQW3" s="178"/>
      <c r="JQX3" s="179"/>
      <c r="JQY3" s="179"/>
      <c r="JQZ3" s="179"/>
      <c r="JRA3" s="178"/>
      <c r="JRB3" s="179"/>
      <c r="JRC3" s="179"/>
      <c r="JRD3" s="179"/>
      <c r="JRE3" s="178"/>
      <c r="JRF3" s="179"/>
      <c r="JRG3" s="179"/>
      <c r="JRH3" s="179"/>
      <c r="JRI3" s="178"/>
      <c r="JRJ3" s="179"/>
      <c r="JRK3" s="179"/>
      <c r="JRL3" s="179"/>
      <c r="JRM3" s="178"/>
      <c r="JRN3" s="179"/>
      <c r="JRO3" s="179"/>
      <c r="JRP3" s="179"/>
      <c r="JRQ3" s="178"/>
      <c r="JRR3" s="179"/>
      <c r="JRS3" s="179"/>
      <c r="JRT3" s="179"/>
      <c r="JRU3" s="178"/>
      <c r="JRV3" s="179"/>
      <c r="JRW3" s="179"/>
      <c r="JRX3" s="179"/>
      <c r="JRY3" s="178"/>
      <c r="JRZ3" s="179"/>
      <c r="JSA3" s="179"/>
      <c r="JSB3" s="179"/>
      <c r="JSC3" s="178"/>
      <c r="JSD3" s="179"/>
      <c r="JSE3" s="179"/>
      <c r="JSF3" s="179"/>
      <c r="JSG3" s="178"/>
      <c r="JSH3" s="179"/>
      <c r="JSI3" s="179"/>
      <c r="JSJ3" s="179"/>
      <c r="JSK3" s="178"/>
      <c r="JSL3" s="179"/>
      <c r="JSM3" s="179"/>
      <c r="JSN3" s="179"/>
      <c r="JSO3" s="178"/>
      <c r="JSP3" s="179"/>
      <c r="JSQ3" s="179"/>
      <c r="JSR3" s="179"/>
      <c r="JSS3" s="178"/>
      <c r="JST3" s="179"/>
      <c r="JSU3" s="179"/>
      <c r="JSV3" s="179"/>
      <c r="JSW3" s="178"/>
      <c r="JSX3" s="179"/>
      <c r="JSY3" s="179"/>
      <c r="JSZ3" s="179"/>
      <c r="JTA3" s="178"/>
      <c r="JTB3" s="179"/>
      <c r="JTC3" s="179"/>
      <c r="JTD3" s="179"/>
      <c r="JTE3" s="178"/>
      <c r="JTF3" s="179"/>
      <c r="JTG3" s="179"/>
      <c r="JTH3" s="179"/>
      <c r="JTI3" s="178"/>
      <c r="JTJ3" s="179"/>
      <c r="JTK3" s="179"/>
      <c r="JTL3" s="179"/>
      <c r="JTM3" s="178"/>
      <c r="JTN3" s="179"/>
      <c r="JTO3" s="179"/>
      <c r="JTP3" s="179"/>
      <c r="JTQ3" s="178"/>
      <c r="JTR3" s="179"/>
      <c r="JTS3" s="179"/>
      <c r="JTT3" s="179"/>
      <c r="JTU3" s="178"/>
      <c r="JTV3" s="179"/>
      <c r="JTW3" s="179"/>
      <c r="JTX3" s="179"/>
      <c r="JTY3" s="178"/>
      <c r="JTZ3" s="179"/>
      <c r="JUA3" s="179"/>
      <c r="JUB3" s="179"/>
      <c r="JUC3" s="178"/>
      <c r="JUD3" s="179"/>
      <c r="JUE3" s="179"/>
      <c r="JUF3" s="179"/>
      <c r="JUG3" s="178"/>
      <c r="JUH3" s="179"/>
      <c r="JUI3" s="179"/>
      <c r="JUJ3" s="179"/>
      <c r="JUK3" s="178"/>
      <c r="JUL3" s="179"/>
      <c r="JUM3" s="179"/>
      <c r="JUN3" s="179"/>
      <c r="JUO3" s="178"/>
      <c r="JUP3" s="179"/>
      <c r="JUQ3" s="179"/>
      <c r="JUR3" s="179"/>
      <c r="JUS3" s="178"/>
      <c r="JUT3" s="179"/>
      <c r="JUU3" s="179"/>
      <c r="JUV3" s="179"/>
      <c r="JUW3" s="178"/>
      <c r="JUX3" s="179"/>
      <c r="JUY3" s="179"/>
      <c r="JUZ3" s="179"/>
      <c r="JVA3" s="178"/>
      <c r="JVB3" s="179"/>
      <c r="JVC3" s="179"/>
      <c r="JVD3" s="179"/>
      <c r="JVE3" s="178"/>
      <c r="JVF3" s="179"/>
      <c r="JVG3" s="179"/>
      <c r="JVH3" s="179"/>
      <c r="JVI3" s="178"/>
      <c r="JVJ3" s="179"/>
      <c r="JVK3" s="179"/>
      <c r="JVL3" s="179"/>
      <c r="JVM3" s="178"/>
      <c r="JVN3" s="179"/>
      <c r="JVO3" s="179"/>
      <c r="JVP3" s="179"/>
      <c r="JVQ3" s="178"/>
      <c r="JVR3" s="179"/>
      <c r="JVS3" s="179"/>
      <c r="JVT3" s="179"/>
      <c r="JVU3" s="178"/>
      <c r="JVV3" s="179"/>
      <c r="JVW3" s="179"/>
      <c r="JVX3" s="179"/>
      <c r="JVY3" s="178"/>
      <c r="JVZ3" s="179"/>
      <c r="JWA3" s="179"/>
      <c r="JWB3" s="179"/>
      <c r="JWC3" s="178"/>
      <c r="JWD3" s="179"/>
      <c r="JWE3" s="179"/>
      <c r="JWF3" s="179"/>
      <c r="JWG3" s="178"/>
      <c r="JWH3" s="179"/>
      <c r="JWI3" s="179"/>
      <c r="JWJ3" s="179"/>
      <c r="JWK3" s="178"/>
      <c r="JWL3" s="179"/>
      <c r="JWM3" s="179"/>
      <c r="JWN3" s="179"/>
      <c r="JWO3" s="178"/>
      <c r="JWP3" s="179"/>
      <c r="JWQ3" s="179"/>
      <c r="JWR3" s="179"/>
      <c r="JWS3" s="178"/>
      <c r="JWT3" s="179"/>
      <c r="JWU3" s="179"/>
      <c r="JWV3" s="179"/>
      <c r="JWW3" s="178"/>
      <c r="JWX3" s="179"/>
      <c r="JWY3" s="179"/>
      <c r="JWZ3" s="179"/>
      <c r="JXA3" s="178"/>
      <c r="JXB3" s="179"/>
      <c r="JXC3" s="179"/>
      <c r="JXD3" s="179"/>
      <c r="JXE3" s="178"/>
      <c r="JXF3" s="179"/>
      <c r="JXG3" s="179"/>
      <c r="JXH3" s="179"/>
      <c r="JXI3" s="178"/>
      <c r="JXJ3" s="179"/>
      <c r="JXK3" s="179"/>
      <c r="JXL3" s="179"/>
      <c r="JXM3" s="178"/>
      <c r="JXN3" s="179"/>
      <c r="JXO3" s="179"/>
      <c r="JXP3" s="179"/>
      <c r="JXQ3" s="178"/>
      <c r="JXR3" s="179"/>
      <c r="JXS3" s="179"/>
      <c r="JXT3" s="179"/>
      <c r="JXU3" s="178"/>
      <c r="JXV3" s="179"/>
      <c r="JXW3" s="179"/>
      <c r="JXX3" s="179"/>
      <c r="JXY3" s="178"/>
      <c r="JXZ3" s="179"/>
      <c r="JYA3" s="179"/>
      <c r="JYB3" s="179"/>
      <c r="JYC3" s="178"/>
      <c r="JYD3" s="179"/>
      <c r="JYE3" s="179"/>
      <c r="JYF3" s="179"/>
      <c r="JYG3" s="178"/>
      <c r="JYH3" s="179"/>
      <c r="JYI3" s="179"/>
      <c r="JYJ3" s="179"/>
      <c r="JYK3" s="178"/>
      <c r="JYL3" s="179"/>
      <c r="JYM3" s="179"/>
      <c r="JYN3" s="179"/>
      <c r="JYO3" s="178"/>
      <c r="JYP3" s="179"/>
      <c r="JYQ3" s="179"/>
      <c r="JYR3" s="179"/>
      <c r="JYS3" s="178"/>
      <c r="JYT3" s="179"/>
      <c r="JYU3" s="179"/>
      <c r="JYV3" s="179"/>
      <c r="JYW3" s="178"/>
      <c r="JYX3" s="179"/>
      <c r="JYY3" s="179"/>
      <c r="JYZ3" s="179"/>
      <c r="JZA3" s="178"/>
      <c r="JZB3" s="179"/>
      <c r="JZC3" s="179"/>
      <c r="JZD3" s="179"/>
      <c r="JZE3" s="178"/>
      <c r="JZF3" s="179"/>
      <c r="JZG3" s="179"/>
      <c r="JZH3" s="179"/>
      <c r="JZI3" s="178"/>
      <c r="JZJ3" s="179"/>
      <c r="JZK3" s="179"/>
      <c r="JZL3" s="179"/>
      <c r="JZM3" s="178"/>
      <c r="JZN3" s="179"/>
      <c r="JZO3" s="179"/>
      <c r="JZP3" s="179"/>
      <c r="JZQ3" s="178"/>
      <c r="JZR3" s="179"/>
      <c r="JZS3" s="179"/>
      <c r="JZT3" s="179"/>
      <c r="JZU3" s="178"/>
      <c r="JZV3" s="179"/>
      <c r="JZW3" s="179"/>
      <c r="JZX3" s="179"/>
      <c r="JZY3" s="178"/>
      <c r="JZZ3" s="179"/>
      <c r="KAA3" s="179"/>
      <c r="KAB3" s="179"/>
      <c r="KAC3" s="178"/>
      <c r="KAD3" s="179"/>
      <c r="KAE3" s="179"/>
      <c r="KAF3" s="179"/>
      <c r="KAG3" s="178"/>
      <c r="KAH3" s="179"/>
      <c r="KAI3" s="179"/>
      <c r="KAJ3" s="179"/>
      <c r="KAK3" s="178"/>
      <c r="KAL3" s="179"/>
      <c r="KAM3" s="179"/>
      <c r="KAN3" s="179"/>
      <c r="KAO3" s="178"/>
      <c r="KAP3" s="179"/>
      <c r="KAQ3" s="179"/>
      <c r="KAR3" s="179"/>
      <c r="KAS3" s="178"/>
      <c r="KAT3" s="179"/>
      <c r="KAU3" s="179"/>
      <c r="KAV3" s="179"/>
      <c r="KAW3" s="178"/>
      <c r="KAX3" s="179"/>
      <c r="KAY3" s="179"/>
      <c r="KAZ3" s="179"/>
      <c r="KBA3" s="178"/>
      <c r="KBB3" s="179"/>
      <c r="KBC3" s="179"/>
      <c r="KBD3" s="179"/>
      <c r="KBE3" s="178"/>
      <c r="KBF3" s="179"/>
      <c r="KBG3" s="179"/>
      <c r="KBH3" s="179"/>
      <c r="KBI3" s="178"/>
      <c r="KBJ3" s="179"/>
      <c r="KBK3" s="179"/>
      <c r="KBL3" s="179"/>
      <c r="KBM3" s="178"/>
      <c r="KBN3" s="179"/>
      <c r="KBO3" s="179"/>
      <c r="KBP3" s="179"/>
      <c r="KBQ3" s="178"/>
      <c r="KBR3" s="179"/>
      <c r="KBS3" s="179"/>
      <c r="KBT3" s="179"/>
      <c r="KBU3" s="178"/>
      <c r="KBV3" s="179"/>
      <c r="KBW3" s="179"/>
      <c r="KBX3" s="179"/>
      <c r="KBY3" s="178"/>
      <c r="KBZ3" s="179"/>
      <c r="KCA3" s="179"/>
      <c r="KCB3" s="179"/>
      <c r="KCC3" s="178"/>
      <c r="KCD3" s="179"/>
      <c r="KCE3" s="179"/>
      <c r="KCF3" s="179"/>
      <c r="KCG3" s="178"/>
      <c r="KCH3" s="179"/>
      <c r="KCI3" s="179"/>
      <c r="KCJ3" s="179"/>
      <c r="KCK3" s="178"/>
      <c r="KCL3" s="179"/>
      <c r="KCM3" s="179"/>
      <c r="KCN3" s="179"/>
      <c r="KCO3" s="178"/>
      <c r="KCP3" s="179"/>
      <c r="KCQ3" s="179"/>
      <c r="KCR3" s="179"/>
      <c r="KCS3" s="178"/>
      <c r="KCT3" s="179"/>
      <c r="KCU3" s="179"/>
      <c r="KCV3" s="179"/>
      <c r="KCW3" s="178"/>
      <c r="KCX3" s="179"/>
      <c r="KCY3" s="179"/>
      <c r="KCZ3" s="179"/>
      <c r="KDA3" s="178"/>
      <c r="KDB3" s="179"/>
      <c r="KDC3" s="179"/>
      <c r="KDD3" s="179"/>
      <c r="KDE3" s="178"/>
      <c r="KDF3" s="179"/>
      <c r="KDG3" s="179"/>
      <c r="KDH3" s="179"/>
      <c r="KDI3" s="178"/>
      <c r="KDJ3" s="179"/>
      <c r="KDK3" s="179"/>
      <c r="KDL3" s="179"/>
      <c r="KDM3" s="178"/>
      <c r="KDN3" s="179"/>
      <c r="KDO3" s="179"/>
      <c r="KDP3" s="179"/>
      <c r="KDQ3" s="178"/>
      <c r="KDR3" s="179"/>
      <c r="KDS3" s="179"/>
      <c r="KDT3" s="179"/>
      <c r="KDU3" s="178"/>
      <c r="KDV3" s="179"/>
      <c r="KDW3" s="179"/>
      <c r="KDX3" s="179"/>
      <c r="KDY3" s="178"/>
      <c r="KDZ3" s="179"/>
      <c r="KEA3" s="179"/>
      <c r="KEB3" s="179"/>
      <c r="KEC3" s="178"/>
      <c r="KED3" s="179"/>
      <c r="KEE3" s="179"/>
      <c r="KEF3" s="179"/>
      <c r="KEG3" s="178"/>
      <c r="KEH3" s="179"/>
      <c r="KEI3" s="179"/>
      <c r="KEJ3" s="179"/>
      <c r="KEK3" s="178"/>
      <c r="KEL3" s="179"/>
      <c r="KEM3" s="179"/>
      <c r="KEN3" s="179"/>
      <c r="KEO3" s="178"/>
      <c r="KEP3" s="179"/>
      <c r="KEQ3" s="179"/>
      <c r="KER3" s="179"/>
      <c r="KES3" s="178"/>
      <c r="KET3" s="179"/>
      <c r="KEU3" s="179"/>
      <c r="KEV3" s="179"/>
      <c r="KEW3" s="178"/>
      <c r="KEX3" s="179"/>
      <c r="KEY3" s="179"/>
      <c r="KEZ3" s="179"/>
      <c r="KFA3" s="178"/>
      <c r="KFB3" s="179"/>
      <c r="KFC3" s="179"/>
      <c r="KFD3" s="179"/>
      <c r="KFE3" s="178"/>
      <c r="KFF3" s="179"/>
      <c r="KFG3" s="179"/>
      <c r="KFH3" s="179"/>
      <c r="KFI3" s="178"/>
      <c r="KFJ3" s="179"/>
      <c r="KFK3" s="179"/>
      <c r="KFL3" s="179"/>
      <c r="KFM3" s="178"/>
      <c r="KFN3" s="179"/>
      <c r="KFO3" s="179"/>
      <c r="KFP3" s="179"/>
      <c r="KFQ3" s="178"/>
      <c r="KFR3" s="179"/>
      <c r="KFS3" s="179"/>
      <c r="KFT3" s="179"/>
      <c r="KFU3" s="178"/>
      <c r="KFV3" s="179"/>
      <c r="KFW3" s="179"/>
      <c r="KFX3" s="179"/>
      <c r="KFY3" s="178"/>
      <c r="KFZ3" s="179"/>
      <c r="KGA3" s="179"/>
      <c r="KGB3" s="179"/>
      <c r="KGC3" s="178"/>
      <c r="KGD3" s="179"/>
      <c r="KGE3" s="179"/>
      <c r="KGF3" s="179"/>
      <c r="KGG3" s="178"/>
      <c r="KGH3" s="179"/>
      <c r="KGI3" s="179"/>
      <c r="KGJ3" s="179"/>
      <c r="KGK3" s="178"/>
      <c r="KGL3" s="179"/>
      <c r="KGM3" s="179"/>
      <c r="KGN3" s="179"/>
      <c r="KGO3" s="178"/>
      <c r="KGP3" s="179"/>
      <c r="KGQ3" s="179"/>
      <c r="KGR3" s="179"/>
      <c r="KGS3" s="178"/>
      <c r="KGT3" s="179"/>
      <c r="KGU3" s="179"/>
      <c r="KGV3" s="179"/>
      <c r="KGW3" s="178"/>
      <c r="KGX3" s="179"/>
      <c r="KGY3" s="179"/>
      <c r="KGZ3" s="179"/>
      <c r="KHA3" s="178"/>
      <c r="KHB3" s="179"/>
      <c r="KHC3" s="179"/>
      <c r="KHD3" s="179"/>
      <c r="KHE3" s="178"/>
      <c r="KHF3" s="179"/>
      <c r="KHG3" s="179"/>
      <c r="KHH3" s="179"/>
      <c r="KHI3" s="178"/>
      <c r="KHJ3" s="179"/>
      <c r="KHK3" s="179"/>
      <c r="KHL3" s="179"/>
      <c r="KHM3" s="178"/>
      <c r="KHN3" s="179"/>
      <c r="KHO3" s="179"/>
      <c r="KHP3" s="179"/>
      <c r="KHQ3" s="178"/>
      <c r="KHR3" s="179"/>
      <c r="KHS3" s="179"/>
      <c r="KHT3" s="179"/>
      <c r="KHU3" s="178"/>
      <c r="KHV3" s="179"/>
      <c r="KHW3" s="179"/>
      <c r="KHX3" s="179"/>
      <c r="KHY3" s="178"/>
      <c r="KHZ3" s="179"/>
      <c r="KIA3" s="179"/>
      <c r="KIB3" s="179"/>
      <c r="KIC3" s="178"/>
      <c r="KID3" s="179"/>
      <c r="KIE3" s="179"/>
      <c r="KIF3" s="179"/>
      <c r="KIG3" s="178"/>
      <c r="KIH3" s="179"/>
      <c r="KII3" s="179"/>
      <c r="KIJ3" s="179"/>
      <c r="KIK3" s="178"/>
      <c r="KIL3" s="179"/>
      <c r="KIM3" s="179"/>
      <c r="KIN3" s="179"/>
      <c r="KIO3" s="178"/>
      <c r="KIP3" s="179"/>
      <c r="KIQ3" s="179"/>
      <c r="KIR3" s="179"/>
      <c r="KIS3" s="178"/>
      <c r="KIT3" s="179"/>
      <c r="KIU3" s="179"/>
      <c r="KIV3" s="179"/>
      <c r="KIW3" s="178"/>
      <c r="KIX3" s="179"/>
      <c r="KIY3" s="179"/>
      <c r="KIZ3" s="179"/>
      <c r="KJA3" s="178"/>
      <c r="KJB3" s="179"/>
      <c r="KJC3" s="179"/>
      <c r="KJD3" s="179"/>
      <c r="KJE3" s="178"/>
      <c r="KJF3" s="179"/>
      <c r="KJG3" s="179"/>
      <c r="KJH3" s="179"/>
      <c r="KJI3" s="178"/>
      <c r="KJJ3" s="179"/>
      <c r="KJK3" s="179"/>
      <c r="KJL3" s="179"/>
      <c r="KJM3" s="178"/>
      <c r="KJN3" s="179"/>
      <c r="KJO3" s="179"/>
      <c r="KJP3" s="179"/>
      <c r="KJQ3" s="178"/>
      <c r="KJR3" s="179"/>
      <c r="KJS3" s="179"/>
      <c r="KJT3" s="179"/>
      <c r="KJU3" s="178"/>
      <c r="KJV3" s="179"/>
      <c r="KJW3" s="179"/>
      <c r="KJX3" s="179"/>
      <c r="KJY3" s="178"/>
      <c r="KJZ3" s="179"/>
      <c r="KKA3" s="179"/>
      <c r="KKB3" s="179"/>
      <c r="KKC3" s="178"/>
      <c r="KKD3" s="179"/>
      <c r="KKE3" s="179"/>
      <c r="KKF3" s="179"/>
      <c r="KKG3" s="178"/>
      <c r="KKH3" s="179"/>
      <c r="KKI3" s="179"/>
      <c r="KKJ3" s="179"/>
      <c r="KKK3" s="178"/>
      <c r="KKL3" s="179"/>
      <c r="KKM3" s="179"/>
      <c r="KKN3" s="179"/>
      <c r="KKO3" s="178"/>
      <c r="KKP3" s="179"/>
      <c r="KKQ3" s="179"/>
      <c r="KKR3" s="179"/>
      <c r="KKS3" s="178"/>
      <c r="KKT3" s="179"/>
      <c r="KKU3" s="179"/>
      <c r="KKV3" s="179"/>
      <c r="KKW3" s="178"/>
      <c r="KKX3" s="179"/>
      <c r="KKY3" s="179"/>
      <c r="KKZ3" s="179"/>
      <c r="KLA3" s="178"/>
      <c r="KLB3" s="179"/>
      <c r="KLC3" s="179"/>
      <c r="KLD3" s="179"/>
      <c r="KLE3" s="178"/>
      <c r="KLF3" s="179"/>
      <c r="KLG3" s="179"/>
      <c r="KLH3" s="179"/>
      <c r="KLI3" s="178"/>
      <c r="KLJ3" s="179"/>
      <c r="KLK3" s="179"/>
      <c r="KLL3" s="179"/>
      <c r="KLM3" s="178"/>
      <c r="KLN3" s="179"/>
      <c r="KLO3" s="179"/>
      <c r="KLP3" s="179"/>
      <c r="KLQ3" s="178"/>
      <c r="KLR3" s="179"/>
      <c r="KLS3" s="179"/>
      <c r="KLT3" s="179"/>
      <c r="KLU3" s="178"/>
      <c r="KLV3" s="179"/>
      <c r="KLW3" s="179"/>
      <c r="KLX3" s="179"/>
      <c r="KLY3" s="178"/>
      <c r="KLZ3" s="179"/>
      <c r="KMA3" s="179"/>
      <c r="KMB3" s="179"/>
      <c r="KMC3" s="178"/>
      <c r="KMD3" s="179"/>
      <c r="KME3" s="179"/>
      <c r="KMF3" s="179"/>
      <c r="KMG3" s="178"/>
      <c r="KMH3" s="179"/>
      <c r="KMI3" s="179"/>
      <c r="KMJ3" s="179"/>
      <c r="KMK3" s="178"/>
      <c r="KML3" s="179"/>
      <c r="KMM3" s="179"/>
      <c r="KMN3" s="179"/>
      <c r="KMO3" s="178"/>
      <c r="KMP3" s="179"/>
      <c r="KMQ3" s="179"/>
      <c r="KMR3" s="179"/>
      <c r="KMS3" s="178"/>
      <c r="KMT3" s="179"/>
      <c r="KMU3" s="179"/>
      <c r="KMV3" s="179"/>
      <c r="KMW3" s="178"/>
      <c r="KMX3" s="179"/>
      <c r="KMY3" s="179"/>
      <c r="KMZ3" s="179"/>
      <c r="KNA3" s="178"/>
      <c r="KNB3" s="179"/>
      <c r="KNC3" s="179"/>
      <c r="KND3" s="179"/>
      <c r="KNE3" s="178"/>
      <c r="KNF3" s="179"/>
      <c r="KNG3" s="179"/>
      <c r="KNH3" s="179"/>
      <c r="KNI3" s="178"/>
      <c r="KNJ3" s="179"/>
      <c r="KNK3" s="179"/>
      <c r="KNL3" s="179"/>
      <c r="KNM3" s="178"/>
      <c r="KNN3" s="179"/>
      <c r="KNO3" s="179"/>
      <c r="KNP3" s="179"/>
      <c r="KNQ3" s="178"/>
      <c r="KNR3" s="179"/>
      <c r="KNS3" s="179"/>
      <c r="KNT3" s="179"/>
      <c r="KNU3" s="178"/>
      <c r="KNV3" s="179"/>
      <c r="KNW3" s="179"/>
      <c r="KNX3" s="179"/>
      <c r="KNY3" s="178"/>
      <c r="KNZ3" s="179"/>
      <c r="KOA3" s="179"/>
      <c r="KOB3" s="179"/>
      <c r="KOC3" s="178"/>
      <c r="KOD3" s="179"/>
      <c r="KOE3" s="179"/>
      <c r="KOF3" s="179"/>
      <c r="KOG3" s="178"/>
      <c r="KOH3" s="179"/>
      <c r="KOI3" s="179"/>
      <c r="KOJ3" s="179"/>
      <c r="KOK3" s="178"/>
      <c r="KOL3" s="179"/>
      <c r="KOM3" s="179"/>
      <c r="KON3" s="179"/>
      <c r="KOO3" s="178"/>
      <c r="KOP3" s="179"/>
      <c r="KOQ3" s="179"/>
      <c r="KOR3" s="179"/>
      <c r="KOS3" s="178"/>
      <c r="KOT3" s="179"/>
      <c r="KOU3" s="179"/>
      <c r="KOV3" s="179"/>
      <c r="KOW3" s="178"/>
      <c r="KOX3" s="179"/>
      <c r="KOY3" s="179"/>
      <c r="KOZ3" s="179"/>
      <c r="KPA3" s="178"/>
      <c r="KPB3" s="179"/>
      <c r="KPC3" s="179"/>
      <c r="KPD3" s="179"/>
      <c r="KPE3" s="178"/>
      <c r="KPF3" s="179"/>
      <c r="KPG3" s="179"/>
      <c r="KPH3" s="179"/>
      <c r="KPI3" s="178"/>
      <c r="KPJ3" s="179"/>
      <c r="KPK3" s="179"/>
      <c r="KPL3" s="179"/>
      <c r="KPM3" s="178"/>
      <c r="KPN3" s="179"/>
      <c r="KPO3" s="179"/>
      <c r="KPP3" s="179"/>
      <c r="KPQ3" s="178"/>
      <c r="KPR3" s="179"/>
      <c r="KPS3" s="179"/>
      <c r="KPT3" s="179"/>
      <c r="KPU3" s="178"/>
      <c r="KPV3" s="179"/>
      <c r="KPW3" s="179"/>
      <c r="KPX3" s="179"/>
      <c r="KPY3" s="178"/>
      <c r="KPZ3" s="179"/>
      <c r="KQA3" s="179"/>
      <c r="KQB3" s="179"/>
      <c r="KQC3" s="178"/>
      <c r="KQD3" s="179"/>
      <c r="KQE3" s="179"/>
      <c r="KQF3" s="179"/>
      <c r="KQG3" s="178"/>
      <c r="KQH3" s="179"/>
      <c r="KQI3" s="179"/>
      <c r="KQJ3" s="179"/>
      <c r="KQK3" s="178"/>
      <c r="KQL3" s="179"/>
      <c r="KQM3" s="179"/>
      <c r="KQN3" s="179"/>
      <c r="KQO3" s="178"/>
      <c r="KQP3" s="179"/>
      <c r="KQQ3" s="179"/>
      <c r="KQR3" s="179"/>
      <c r="KQS3" s="178"/>
      <c r="KQT3" s="179"/>
      <c r="KQU3" s="179"/>
      <c r="KQV3" s="179"/>
      <c r="KQW3" s="178"/>
      <c r="KQX3" s="179"/>
      <c r="KQY3" s="179"/>
      <c r="KQZ3" s="179"/>
      <c r="KRA3" s="178"/>
      <c r="KRB3" s="179"/>
      <c r="KRC3" s="179"/>
      <c r="KRD3" s="179"/>
      <c r="KRE3" s="178"/>
      <c r="KRF3" s="179"/>
      <c r="KRG3" s="179"/>
      <c r="KRH3" s="179"/>
      <c r="KRI3" s="178"/>
      <c r="KRJ3" s="179"/>
      <c r="KRK3" s="179"/>
      <c r="KRL3" s="179"/>
      <c r="KRM3" s="178"/>
      <c r="KRN3" s="179"/>
      <c r="KRO3" s="179"/>
      <c r="KRP3" s="179"/>
      <c r="KRQ3" s="178"/>
      <c r="KRR3" s="179"/>
      <c r="KRS3" s="179"/>
      <c r="KRT3" s="179"/>
      <c r="KRU3" s="178"/>
      <c r="KRV3" s="179"/>
      <c r="KRW3" s="179"/>
      <c r="KRX3" s="179"/>
      <c r="KRY3" s="178"/>
      <c r="KRZ3" s="179"/>
      <c r="KSA3" s="179"/>
      <c r="KSB3" s="179"/>
      <c r="KSC3" s="178"/>
      <c r="KSD3" s="179"/>
      <c r="KSE3" s="179"/>
      <c r="KSF3" s="179"/>
      <c r="KSG3" s="178"/>
      <c r="KSH3" s="179"/>
      <c r="KSI3" s="179"/>
      <c r="KSJ3" s="179"/>
      <c r="KSK3" s="178"/>
      <c r="KSL3" s="179"/>
      <c r="KSM3" s="179"/>
      <c r="KSN3" s="179"/>
      <c r="KSO3" s="178"/>
      <c r="KSP3" s="179"/>
      <c r="KSQ3" s="179"/>
      <c r="KSR3" s="179"/>
      <c r="KSS3" s="178"/>
      <c r="KST3" s="179"/>
      <c r="KSU3" s="179"/>
      <c r="KSV3" s="179"/>
      <c r="KSW3" s="178"/>
      <c r="KSX3" s="179"/>
      <c r="KSY3" s="179"/>
      <c r="KSZ3" s="179"/>
      <c r="KTA3" s="178"/>
      <c r="KTB3" s="179"/>
      <c r="KTC3" s="179"/>
      <c r="KTD3" s="179"/>
      <c r="KTE3" s="178"/>
      <c r="KTF3" s="179"/>
      <c r="KTG3" s="179"/>
      <c r="KTH3" s="179"/>
      <c r="KTI3" s="178"/>
      <c r="KTJ3" s="179"/>
      <c r="KTK3" s="179"/>
      <c r="KTL3" s="179"/>
      <c r="KTM3" s="178"/>
      <c r="KTN3" s="179"/>
      <c r="KTO3" s="179"/>
      <c r="KTP3" s="179"/>
      <c r="KTQ3" s="178"/>
      <c r="KTR3" s="179"/>
      <c r="KTS3" s="179"/>
      <c r="KTT3" s="179"/>
      <c r="KTU3" s="178"/>
      <c r="KTV3" s="179"/>
      <c r="KTW3" s="179"/>
      <c r="KTX3" s="179"/>
      <c r="KTY3" s="178"/>
      <c r="KTZ3" s="179"/>
      <c r="KUA3" s="179"/>
      <c r="KUB3" s="179"/>
      <c r="KUC3" s="178"/>
      <c r="KUD3" s="179"/>
      <c r="KUE3" s="179"/>
      <c r="KUF3" s="179"/>
      <c r="KUG3" s="178"/>
      <c r="KUH3" s="179"/>
      <c r="KUI3" s="179"/>
      <c r="KUJ3" s="179"/>
      <c r="KUK3" s="178"/>
      <c r="KUL3" s="179"/>
      <c r="KUM3" s="179"/>
      <c r="KUN3" s="179"/>
      <c r="KUO3" s="178"/>
      <c r="KUP3" s="179"/>
      <c r="KUQ3" s="179"/>
      <c r="KUR3" s="179"/>
      <c r="KUS3" s="178"/>
      <c r="KUT3" s="179"/>
      <c r="KUU3" s="179"/>
      <c r="KUV3" s="179"/>
      <c r="KUW3" s="178"/>
      <c r="KUX3" s="179"/>
      <c r="KUY3" s="179"/>
      <c r="KUZ3" s="179"/>
      <c r="KVA3" s="178"/>
      <c r="KVB3" s="179"/>
      <c r="KVC3" s="179"/>
      <c r="KVD3" s="179"/>
      <c r="KVE3" s="178"/>
      <c r="KVF3" s="179"/>
      <c r="KVG3" s="179"/>
      <c r="KVH3" s="179"/>
      <c r="KVI3" s="178"/>
      <c r="KVJ3" s="179"/>
      <c r="KVK3" s="179"/>
      <c r="KVL3" s="179"/>
      <c r="KVM3" s="178"/>
      <c r="KVN3" s="179"/>
      <c r="KVO3" s="179"/>
      <c r="KVP3" s="179"/>
      <c r="KVQ3" s="178"/>
      <c r="KVR3" s="179"/>
      <c r="KVS3" s="179"/>
      <c r="KVT3" s="179"/>
      <c r="KVU3" s="178"/>
      <c r="KVV3" s="179"/>
      <c r="KVW3" s="179"/>
      <c r="KVX3" s="179"/>
      <c r="KVY3" s="178"/>
      <c r="KVZ3" s="179"/>
      <c r="KWA3" s="179"/>
      <c r="KWB3" s="179"/>
      <c r="KWC3" s="178"/>
      <c r="KWD3" s="179"/>
      <c r="KWE3" s="179"/>
      <c r="KWF3" s="179"/>
      <c r="KWG3" s="178"/>
      <c r="KWH3" s="179"/>
      <c r="KWI3" s="179"/>
      <c r="KWJ3" s="179"/>
      <c r="KWK3" s="178"/>
      <c r="KWL3" s="179"/>
      <c r="KWM3" s="179"/>
      <c r="KWN3" s="179"/>
      <c r="KWO3" s="178"/>
      <c r="KWP3" s="179"/>
      <c r="KWQ3" s="179"/>
      <c r="KWR3" s="179"/>
      <c r="KWS3" s="178"/>
      <c r="KWT3" s="179"/>
      <c r="KWU3" s="179"/>
      <c r="KWV3" s="179"/>
      <c r="KWW3" s="178"/>
      <c r="KWX3" s="179"/>
      <c r="KWY3" s="179"/>
      <c r="KWZ3" s="179"/>
      <c r="KXA3" s="178"/>
      <c r="KXB3" s="179"/>
      <c r="KXC3" s="179"/>
      <c r="KXD3" s="179"/>
      <c r="KXE3" s="178"/>
      <c r="KXF3" s="179"/>
      <c r="KXG3" s="179"/>
      <c r="KXH3" s="179"/>
      <c r="KXI3" s="178"/>
      <c r="KXJ3" s="179"/>
      <c r="KXK3" s="179"/>
      <c r="KXL3" s="179"/>
      <c r="KXM3" s="178"/>
      <c r="KXN3" s="179"/>
      <c r="KXO3" s="179"/>
      <c r="KXP3" s="179"/>
      <c r="KXQ3" s="178"/>
      <c r="KXR3" s="179"/>
      <c r="KXS3" s="179"/>
      <c r="KXT3" s="179"/>
      <c r="KXU3" s="178"/>
      <c r="KXV3" s="179"/>
      <c r="KXW3" s="179"/>
      <c r="KXX3" s="179"/>
      <c r="KXY3" s="178"/>
      <c r="KXZ3" s="179"/>
      <c r="KYA3" s="179"/>
      <c r="KYB3" s="179"/>
      <c r="KYC3" s="178"/>
      <c r="KYD3" s="179"/>
      <c r="KYE3" s="179"/>
      <c r="KYF3" s="179"/>
      <c r="KYG3" s="178"/>
      <c r="KYH3" s="179"/>
      <c r="KYI3" s="179"/>
      <c r="KYJ3" s="179"/>
      <c r="KYK3" s="178"/>
      <c r="KYL3" s="179"/>
      <c r="KYM3" s="179"/>
      <c r="KYN3" s="179"/>
      <c r="KYO3" s="178"/>
      <c r="KYP3" s="179"/>
      <c r="KYQ3" s="179"/>
      <c r="KYR3" s="179"/>
      <c r="KYS3" s="178"/>
      <c r="KYT3" s="179"/>
      <c r="KYU3" s="179"/>
      <c r="KYV3" s="179"/>
      <c r="KYW3" s="178"/>
      <c r="KYX3" s="179"/>
      <c r="KYY3" s="179"/>
      <c r="KYZ3" s="179"/>
      <c r="KZA3" s="178"/>
      <c r="KZB3" s="179"/>
      <c r="KZC3" s="179"/>
      <c r="KZD3" s="179"/>
      <c r="KZE3" s="178"/>
      <c r="KZF3" s="179"/>
      <c r="KZG3" s="179"/>
      <c r="KZH3" s="179"/>
      <c r="KZI3" s="178"/>
      <c r="KZJ3" s="179"/>
      <c r="KZK3" s="179"/>
      <c r="KZL3" s="179"/>
      <c r="KZM3" s="178"/>
      <c r="KZN3" s="179"/>
      <c r="KZO3" s="179"/>
      <c r="KZP3" s="179"/>
      <c r="KZQ3" s="178"/>
      <c r="KZR3" s="179"/>
      <c r="KZS3" s="179"/>
      <c r="KZT3" s="179"/>
      <c r="KZU3" s="178"/>
      <c r="KZV3" s="179"/>
      <c r="KZW3" s="179"/>
      <c r="KZX3" s="179"/>
      <c r="KZY3" s="178"/>
      <c r="KZZ3" s="179"/>
      <c r="LAA3" s="179"/>
      <c r="LAB3" s="179"/>
      <c r="LAC3" s="178"/>
      <c r="LAD3" s="179"/>
      <c r="LAE3" s="179"/>
      <c r="LAF3" s="179"/>
      <c r="LAG3" s="178"/>
      <c r="LAH3" s="179"/>
      <c r="LAI3" s="179"/>
      <c r="LAJ3" s="179"/>
      <c r="LAK3" s="178"/>
      <c r="LAL3" s="179"/>
      <c r="LAM3" s="179"/>
      <c r="LAN3" s="179"/>
      <c r="LAO3" s="178"/>
      <c r="LAP3" s="179"/>
      <c r="LAQ3" s="179"/>
      <c r="LAR3" s="179"/>
      <c r="LAS3" s="178"/>
      <c r="LAT3" s="179"/>
      <c r="LAU3" s="179"/>
      <c r="LAV3" s="179"/>
      <c r="LAW3" s="178"/>
      <c r="LAX3" s="179"/>
      <c r="LAY3" s="179"/>
      <c r="LAZ3" s="179"/>
      <c r="LBA3" s="178"/>
      <c r="LBB3" s="179"/>
      <c r="LBC3" s="179"/>
      <c r="LBD3" s="179"/>
      <c r="LBE3" s="178"/>
      <c r="LBF3" s="179"/>
      <c r="LBG3" s="179"/>
      <c r="LBH3" s="179"/>
      <c r="LBI3" s="178"/>
      <c r="LBJ3" s="179"/>
      <c r="LBK3" s="179"/>
      <c r="LBL3" s="179"/>
      <c r="LBM3" s="178"/>
      <c r="LBN3" s="179"/>
      <c r="LBO3" s="179"/>
      <c r="LBP3" s="179"/>
      <c r="LBQ3" s="178"/>
      <c r="LBR3" s="179"/>
      <c r="LBS3" s="179"/>
      <c r="LBT3" s="179"/>
      <c r="LBU3" s="178"/>
      <c r="LBV3" s="179"/>
      <c r="LBW3" s="179"/>
      <c r="LBX3" s="179"/>
      <c r="LBY3" s="178"/>
      <c r="LBZ3" s="179"/>
      <c r="LCA3" s="179"/>
      <c r="LCB3" s="179"/>
      <c r="LCC3" s="178"/>
      <c r="LCD3" s="179"/>
      <c r="LCE3" s="179"/>
      <c r="LCF3" s="179"/>
      <c r="LCG3" s="178"/>
      <c r="LCH3" s="179"/>
      <c r="LCI3" s="179"/>
      <c r="LCJ3" s="179"/>
      <c r="LCK3" s="178"/>
      <c r="LCL3" s="179"/>
      <c r="LCM3" s="179"/>
      <c r="LCN3" s="179"/>
      <c r="LCO3" s="178"/>
      <c r="LCP3" s="179"/>
      <c r="LCQ3" s="179"/>
      <c r="LCR3" s="179"/>
      <c r="LCS3" s="178"/>
      <c r="LCT3" s="179"/>
      <c r="LCU3" s="179"/>
      <c r="LCV3" s="179"/>
      <c r="LCW3" s="178"/>
      <c r="LCX3" s="179"/>
      <c r="LCY3" s="179"/>
      <c r="LCZ3" s="179"/>
      <c r="LDA3" s="178"/>
      <c r="LDB3" s="179"/>
      <c r="LDC3" s="179"/>
      <c r="LDD3" s="179"/>
      <c r="LDE3" s="178"/>
      <c r="LDF3" s="179"/>
      <c r="LDG3" s="179"/>
      <c r="LDH3" s="179"/>
      <c r="LDI3" s="178"/>
      <c r="LDJ3" s="179"/>
      <c r="LDK3" s="179"/>
      <c r="LDL3" s="179"/>
      <c r="LDM3" s="178"/>
      <c r="LDN3" s="179"/>
      <c r="LDO3" s="179"/>
      <c r="LDP3" s="179"/>
      <c r="LDQ3" s="178"/>
      <c r="LDR3" s="179"/>
      <c r="LDS3" s="179"/>
      <c r="LDT3" s="179"/>
      <c r="LDU3" s="178"/>
      <c r="LDV3" s="179"/>
      <c r="LDW3" s="179"/>
      <c r="LDX3" s="179"/>
      <c r="LDY3" s="178"/>
      <c r="LDZ3" s="179"/>
      <c r="LEA3" s="179"/>
      <c r="LEB3" s="179"/>
      <c r="LEC3" s="178"/>
      <c r="LED3" s="179"/>
      <c r="LEE3" s="179"/>
      <c r="LEF3" s="179"/>
      <c r="LEG3" s="178"/>
      <c r="LEH3" s="179"/>
      <c r="LEI3" s="179"/>
      <c r="LEJ3" s="179"/>
      <c r="LEK3" s="178"/>
      <c r="LEL3" s="179"/>
      <c r="LEM3" s="179"/>
      <c r="LEN3" s="179"/>
      <c r="LEO3" s="178"/>
      <c r="LEP3" s="179"/>
      <c r="LEQ3" s="179"/>
      <c r="LER3" s="179"/>
      <c r="LES3" s="178"/>
      <c r="LET3" s="179"/>
      <c r="LEU3" s="179"/>
      <c r="LEV3" s="179"/>
      <c r="LEW3" s="178"/>
      <c r="LEX3" s="179"/>
      <c r="LEY3" s="179"/>
      <c r="LEZ3" s="179"/>
      <c r="LFA3" s="178"/>
      <c r="LFB3" s="179"/>
      <c r="LFC3" s="179"/>
      <c r="LFD3" s="179"/>
      <c r="LFE3" s="178"/>
      <c r="LFF3" s="179"/>
      <c r="LFG3" s="179"/>
      <c r="LFH3" s="179"/>
      <c r="LFI3" s="178"/>
      <c r="LFJ3" s="179"/>
      <c r="LFK3" s="179"/>
      <c r="LFL3" s="179"/>
      <c r="LFM3" s="178"/>
      <c r="LFN3" s="179"/>
      <c r="LFO3" s="179"/>
      <c r="LFP3" s="179"/>
      <c r="LFQ3" s="178"/>
      <c r="LFR3" s="179"/>
      <c r="LFS3" s="179"/>
      <c r="LFT3" s="179"/>
      <c r="LFU3" s="178"/>
      <c r="LFV3" s="179"/>
      <c r="LFW3" s="179"/>
      <c r="LFX3" s="179"/>
      <c r="LFY3" s="178"/>
      <c r="LFZ3" s="179"/>
      <c r="LGA3" s="179"/>
      <c r="LGB3" s="179"/>
      <c r="LGC3" s="178"/>
      <c r="LGD3" s="179"/>
      <c r="LGE3" s="179"/>
      <c r="LGF3" s="179"/>
      <c r="LGG3" s="178"/>
      <c r="LGH3" s="179"/>
      <c r="LGI3" s="179"/>
      <c r="LGJ3" s="179"/>
      <c r="LGK3" s="178"/>
      <c r="LGL3" s="179"/>
      <c r="LGM3" s="179"/>
      <c r="LGN3" s="179"/>
      <c r="LGO3" s="178"/>
      <c r="LGP3" s="179"/>
      <c r="LGQ3" s="179"/>
      <c r="LGR3" s="179"/>
      <c r="LGS3" s="178"/>
      <c r="LGT3" s="179"/>
      <c r="LGU3" s="179"/>
      <c r="LGV3" s="179"/>
      <c r="LGW3" s="178"/>
      <c r="LGX3" s="179"/>
      <c r="LGY3" s="179"/>
      <c r="LGZ3" s="179"/>
      <c r="LHA3" s="178"/>
      <c r="LHB3" s="179"/>
      <c r="LHC3" s="179"/>
      <c r="LHD3" s="179"/>
      <c r="LHE3" s="178"/>
      <c r="LHF3" s="179"/>
      <c r="LHG3" s="179"/>
      <c r="LHH3" s="179"/>
      <c r="LHI3" s="178"/>
      <c r="LHJ3" s="179"/>
      <c r="LHK3" s="179"/>
      <c r="LHL3" s="179"/>
      <c r="LHM3" s="178"/>
      <c r="LHN3" s="179"/>
      <c r="LHO3" s="179"/>
      <c r="LHP3" s="179"/>
      <c r="LHQ3" s="178"/>
      <c r="LHR3" s="179"/>
      <c r="LHS3" s="179"/>
      <c r="LHT3" s="179"/>
      <c r="LHU3" s="178"/>
      <c r="LHV3" s="179"/>
      <c r="LHW3" s="179"/>
      <c r="LHX3" s="179"/>
      <c r="LHY3" s="178"/>
      <c r="LHZ3" s="179"/>
      <c r="LIA3" s="179"/>
      <c r="LIB3" s="179"/>
      <c r="LIC3" s="178"/>
      <c r="LID3" s="179"/>
      <c r="LIE3" s="179"/>
      <c r="LIF3" s="179"/>
      <c r="LIG3" s="178"/>
      <c r="LIH3" s="179"/>
      <c r="LII3" s="179"/>
      <c r="LIJ3" s="179"/>
      <c r="LIK3" s="178"/>
      <c r="LIL3" s="179"/>
      <c r="LIM3" s="179"/>
      <c r="LIN3" s="179"/>
      <c r="LIO3" s="178"/>
      <c r="LIP3" s="179"/>
      <c r="LIQ3" s="179"/>
      <c r="LIR3" s="179"/>
      <c r="LIS3" s="178"/>
      <c r="LIT3" s="179"/>
      <c r="LIU3" s="179"/>
      <c r="LIV3" s="179"/>
      <c r="LIW3" s="178"/>
      <c r="LIX3" s="179"/>
      <c r="LIY3" s="179"/>
      <c r="LIZ3" s="179"/>
      <c r="LJA3" s="178"/>
      <c r="LJB3" s="179"/>
      <c r="LJC3" s="179"/>
      <c r="LJD3" s="179"/>
      <c r="LJE3" s="178"/>
      <c r="LJF3" s="179"/>
      <c r="LJG3" s="179"/>
      <c r="LJH3" s="179"/>
      <c r="LJI3" s="178"/>
      <c r="LJJ3" s="179"/>
      <c r="LJK3" s="179"/>
      <c r="LJL3" s="179"/>
      <c r="LJM3" s="178"/>
      <c r="LJN3" s="179"/>
      <c r="LJO3" s="179"/>
      <c r="LJP3" s="179"/>
      <c r="LJQ3" s="178"/>
      <c r="LJR3" s="179"/>
      <c r="LJS3" s="179"/>
      <c r="LJT3" s="179"/>
      <c r="LJU3" s="178"/>
      <c r="LJV3" s="179"/>
      <c r="LJW3" s="179"/>
      <c r="LJX3" s="179"/>
      <c r="LJY3" s="178"/>
      <c r="LJZ3" s="179"/>
      <c r="LKA3" s="179"/>
      <c r="LKB3" s="179"/>
      <c r="LKC3" s="178"/>
      <c r="LKD3" s="179"/>
      <c r="LKE3" s="179"/>
      <c r="LKF3" s="179"/>
      <c r="LKG3" s="178"/>
      <c r="LKH3" s="179"/>
      <c r="LKI3" s="179"/>
      <c r="LKJ3" s="179"/>
      <c r="LKK3" s="178"/>
      <c r="LKL3" s="179"/>
      <c r="LKM3" s="179"/>
      <c r="LKN3" s="179"/>
      <c r="LKO3" s="178"/>
      <c r="LKP3" s="179"/>
      <c r="LKQ3" s="179"/>
      <c r="LKR3" s="179"/>
      <c r="LKS3" s="178"/>
      <c r="LKT3" s="179"/>
      <c r="LKU3" s="179"/>
      <c r="LKV3" s="179"/>
      <c r="LKW3" s="178"/>
      <c r="LKX3" s="179"/>
      <c r="LKY3" s="179"/>
      <c r="LKZ3" s="179"/>
      <c r="LLA3" s="178"/>
      <c r="LLB3" s="179"/>
      <c r="LLC3" s="179"/>
      <c r="LLD3" s="179"/>
      <c r="LLE3" s="178"/>
      <c r="LLF3" s="179"/>
      <c r="LLG3" s="179"/>
      <c r="LLH3" s="179"/>
      <c r="LLI3" s="178"/>
      <c r="LLJ3" s="179"/>
      <c r="LLK3" s="179"/>
      <c r="LLL3" s="179"/>
      <c r="LLM3" s="178"/>
      <c r="LLN3" s="179"/>
      <c r="LLO3" s="179"/>
      <c r="LLP3" s="179"/>
      <c r="LLQ3" s="178"/>
      <c r="LLR3" s="179"/>
      <c r="LLS3" s="179"/>
      <c r="LLT3" s="179"/>
      <c r="LLU3" s="178"/>
      <c r="LLV3" s="179"/>
      <c r="LLW3" s="179"/>
      <c r="LLX3" s="179"/>
      <c r="LLY3" s="178"/>
      <c r="LLZ3" s="179"/>
      <c r="LMA3" s="179"/>
      <c r="LMB3" s="179"/>
      <c r="LMC3" s="178"/>
      <c r="LMD3" s="179"/>
      <c r="LME3" s="179"/>
      <c r="LMF3" s="179"/>
      <c r="LMG3" s="178"/>
      <c r="LMH3" s="179"/>
      <c r="LMI3" s="179"/>
      <c r="LMJ3" s="179"/>
      <c r="LMK3" s="178"/>
      <c r="LML3" s="179"/>
      <c r="LMM3" s="179"/>
      <c r="LMN3" s="179"/>
      <c r="LMO3" s="178"/>
      <c r="LMP3" s="179"/>
      <c r="LMQ3" s="179"/>
      <c r="LMR3" s="179"/>
      <c r="LMS3" s="178"/>
      <c r="LMT3" s="179"/>
      <c r="LMU3" s="179"/>
      <c r="LMV3" s="179"/>
      <c r="LMW3" s="178"/>
      <c r="LMX3" s="179"/>
      <c r="LMY3" s="179"/>
      <c r="LMZ3" s="179"/>
      <c r="LNA3" s="178"/>
      <c r="LNB3" s="179"/>
      <c r="LNC3" s="179"/>
      <c r="LND3" s="179"/>
      <c r="LNE3" s="178"/>
      <c r="LNF3" s="179"/>
      <c r="LNG3" s="179"/>
      <c r="LNH3" s="179"/>
      <c r="LNI3" s="178"/>
      <c r="LNJ3" s="179"/>
      <c r="LNK3" s="179"/>
      <c r="LNL3" s="179"/>
      <c r="LNM3" s="178"/>
      <c r="LNN3" s="179"/>
      <c r="LNO3" s="179"/>
      <c r="LNP3" s="179"/>
      <c r="LNQ3" s="178"/>
      <c r="LNR3" s="179"/>
      <c r="LNS3" s="179"/>
      <c r="LNT3" s="179"/>
      <c r="LNU3" s="178"/>
      <c r="LNV3" s="179"/>
      <c r="LNW3" s="179"/>
      <c r="LNX3" s="179"/>
      <c r="LNY3" s="178"/>
      <c r="LNZ3" s="179"/>
      <c r="LOA3" s="179"/>
      <c r="LOB3" s="179"/>
      <c r="LOC3" s="178"/>
      <c r="LOD3" s="179"/>
      <c r="LOE3" s="179"/>
      <c r="LOF3" s="179"/>
      <c r="LOG3" s="178"/>
      <c r="LOH3" s="179"/>
      <c r="LOI3" s="179"/>
      <c r="LOJ3" s="179"/>
      <c r="LOK3" s="178"/>
      <c r="LOL3" s="179"/>
      <c r="LOM3" s="179"/>
      <c r="LON3" s="179"/>
      <c r="LOO3" s="178"/>
      <c r="LOP3" s="179"/>
      <c r="LOQ3" s="179"/>
      <c r="LOR3" s="179"/>
      <c r="LOS3" s="178"/>
      <c r="LOT3" s="179"/>
      <c r="LOU3" s="179"/>
      <c r="LOV3" s="179"/>
      <c r="LOW3" s="178"/>
      <c r="LOX3" s="179"/>
      <c r="LOY3" s="179"/>
      <c r="LOZ3" s="179"/>
      <c r="LPA3" s="178"/>
      <c r="LPB3" s="179"/>
      <c r="LPC3" s="179"/>
      <c r="LPD3" s="179"/>
      <c r="LPE3" s="178"/>
      <c r="LPF3" s="179"/>
      <c r="LPG3" s="179"/>
      <c r="LPH3" s="179"/>
      <c r="LPI3" s="178"/>
      <c r="LPJ3" s="179"/>
      <c r="LPK3" s="179"/>
      <c r="LPL3" s="179"/>
      <c r="LPM3" s="178"/>
      <c r="LPN3" s="179"/>
      <c r="LPO3" s="179"/>
      <c r="LPP3" s="179"/>
      <c r="LPQ3" s="178"/>
      <c r="LPR3" s="179"/>
      <c r="LPS3" s="179"/>
      <c r="LPT3" s="179"/>
      <c r="LPU3" s="178"/>
      <c r="LPV3" s="179"/>
      <c r="LPW3" s="179"/>
      <c r="LPX3" s="179"/>
      <c r="LPY3" s="178"/>
      <c r="LPZ3" s="179"/>
      <c r="LQA3" s="179"/>
      <c r="LQB3" s="179"/>
      <c r="LQC3" s="178"/>
      <c r="LQD3" s="179"/>
      <c r="LQE3" s="179"/>
      <c r="LQF3" s="179"/>
      <c r="LQG3" s="178"/>
      <c r="LQH3" s="179"/>
      <c r="LQI3" s="179"/>
      <c r="LQJ3" s="179"/>
      <c r="LQK3" s="178"/>
      <c r="LQL3" s="179"/>
      <c r="LQM3" s="179"/>
      <c r="LQN3" s="179"/>
      <c r="LQO3" s="178"/>
      <c r="LQP3" s="179"/>
      <c r="LQQ3" s="179"/>
      <c r="LQR3" s="179"/>
      <c r="LQS3" s="178"/>
      <c r="LQT3" s="179"/>
      <c r="LQU3" s="179"/>
      <c r="LQV3" s="179"/>
      <c r="LQW3" s="178"/>
      <c r="LQX3" s="179"/>
      <c r="LQY3" s="179"/>
      <c r="LQZ3" s="179"/>
      <c r="LRA3" s="178"/>
      <c r="LRB3" s="179"/>
      <c r="LRC3" s="179"/>
      <c r="LRD3" s="179"/>
      <c r="LRE3" s="178"/>
      <c r="LRF3" s="179"/>
      <c r="LRG3" s="179"/>
      <c r="LRH3" s="179"/>
      <c r="LRI3" s="178"/>
      <c r="LRJ3" s="179"/>
      <c r="LRK3" s="179"/>
      <c r="LRL3" s="179"/>
      <c r="LRM3" s="178"/>
      <c r="LRN3" s="179"/>
      <c r="LRO3" s="179"/>
      <c r="LRP3" s="179"/>
      <c r="LRQ3" s="178"/>
      <c r="LRR3" s="179"/>
      <c r="LRS3" s="179"/>
      <c r="LRT3" s="179"/>
      <c r="LRU3" s="178"/>
      <c r="LRV3" s="179"/>
      <c r="LRW3" s="179"/>
      <c r="LRX3" s="179"/>
      <c r="LRY3" s="178"/>
      <c r="LRZ3" s="179"/>
      <c r="LSA3" s="179"/>
      <c r="LSB3" s="179"/>
      <c r="LSC3" s="178"/>
      <c r="LSD3" s="179"/>
      <c r="LSE3" s="179"/>
      <c r="LSF3" s="179"/>
      <c r="LSG3" s="178"/>
      <c r="LSH3" s="179"/>
      <c r="LSI3" s="179"/>
      <c r="LSJ3" s="179"/>
      <c r="LSK3" s="178"/>
      <c r="LSL3" s="179"/>
      <c r="LSM3" s="179"/>
      <c r="LSN3" s="179"/>
      <c r="LSO3" s="178"/>
      <c r="LSP3" s="179"/>
      <c r="LSQ3" s="179"/>
      <c r="LSR3" s="179"/>
      <c r="LSS3" s="178"/>
      <c r="LST3" s="179"/>
      <c r="LSU3" s="179"/>
      <c r="LSV3" s="179"/>
      <c r="LSW3" s="178"/>
      <c r="LSX3" s="179"/>
      <c r="LSY3" s="179"/>
      <c r="LSZ3" s="179"/>
      <c r="LTA3" s="178"/>
      <c r="LTB3" s="179"/>
      <c r="LTC3" s="179"/>
      <c r="LTD3" s="179"/>
      <c r="LTE3" s="178"/>
      <c r="LTF3" s="179"/>
      <c r="LTG3" s="179"/>
      <c r="LTH3" s="179"/>
      <c r="LTI3" s="178"/>
      <c r="LTJ3" s="179"/>
      <c r="LTK3" s="179"/>
      <c r="LTL3" s="179"/>
      <c r="LTM3" s="178"/>
      <c r="LTN3" s="179"/>
      <c r="LTO3" s="179"/>
      <c r="LTP3" s="179"/>
      <c r="LTQ3" s="178"/>
      <c r="LTR3" s="179"/>
      <c r="LTS3" s="179"/>
      <c r="LTT3" s="179"/>
      <c r="LTU3" s="178"/>
      <c r="LTV3" s="179"/>
      <c r="LTW3" s="179"/>
      <c r="LTX3" s="179"/>
      <c r="LTY3" s="178"/>
      <c r="LTZ3" s="179"/>
      <c r="LUA3" s="179"/>
      <c r="LUB3" s="179"/>
      <c r="LUC3" s="178"/>
      <c r="LUD3" s="179"/>
      <c r="LUE3" s="179"/>
      <c r="LUF3" s="179"/>
      <c r="LUG3" s="178"/>
      <c r="LUH3" s="179"/>
      <c r="LUI3" s="179"/>
      <c r="LUJ3" s="179"/>
      <c r="LUK3" s="178"/>
      <c r="LUL3" s="179"/>
      <c r="LUM3" s="179"/>
      <c r="LUN3" s="179"/>
      <c r="LUO3" s="178"/>
      <c r="LUP3" s="179"/>
      <c r="LUQ3" s="179"/>
      <c r="LUR3" s="179"/>
      <c r="LUS3" s="178"/>
      <c r="LUT3" s="179"/>
      <c r="LUU3" s="179"/>
      <c r="LUV3" s="179"/>
      <c r="LUW3" s="178"/>
      <c r="LUX3" s="179"/>
      <c r="LUY3" s="179"/>
      <c r="LUZ3" s="179"/>
      <c r="LVA3" s="178"/>
      <c r="LVB3" s="179"/>
      <c r="LVC3" s="179"/>
      <c r="LVD3" s="179"/>
      <c r="LVE3" s="178"/>
      <c r="LVF3" s="179"/>
      <c r="LVG3" s="179"/>
      <c r="LVH3" s="179"/>
      <c r="LVI3" s="178"/>
      <c r="LVJ3" s="179"/>
      <c r="LVK3" s="179"/>
      <c r="LVL3" s="179"/>
      <c r="LVM3" s="178"/>
      <c r="LVN3" s="179"/>
      <c r="LVO3" s="179"/>
      <c r="LVP3" s="179"/>
      <c r="LVQ3" s="178"/>
      <c r="LVR3" s="179"/>
      <c r="LVS3" s="179"/>
      <c r="LVT3" s="179"/>
      <c r="LVU3" s="178"/>
      <c r="LVV3" s="179"/>
      <c r="LVW3" s="179"/>
      <c r="LVX3" s="179"/>
      <c r="LVY3" s="178"/>
      <c r="LVZ3" s="179"/>
      <c r="LWA3" s="179"/>
      <c r="LWB3" s="179"/>
      <c r="LWC3" s="178"/>
      <c r="LWD3" s="179"/>
      <c r="LWE3" s="179"/>
      <c r="LWF3" s="179"/>
      <c r="LWG3" s="178"/>
      <c r="LWH3" s="179"/>
      <c r="LWI3" s="179"/>
      <c r="LWJ3" s="179"/>
      <c r="LWK3" s="178"/>
      <c r="LWL3" s="179"/>
      <c r="LWM3" s="179"/>
      <c r="LWN3" s="179"/>
      <c r="LWO3" s="178"/>
      <c r="LWP3" s="179"/>
      <c r="LWQ3" s="179"/>
      <c r="LWR3" s="179"/>
      <c r="LWS3" s="178"/>
      <c r="LWT3" s="179"/>
      <c r="LWU3" s="179"/>
      <c r="LWV3" s="179"/>
      <c r="LWW3" s="178"/>
      <c r="LWX3" s="179"/>
      <c r="LWY3" s="179"/>
      <c r="LWZ3" s="179"/>
      <c r="LXA3" s="178"/>
      <c r="LXB3" s="179"/>
      <c r="LXC3" s="179"/>
      <c r="LXD3" s="179"/>
      <c r="LXE3" s="178"/>
      <c r="LXF3" s="179"/>
      <c r="LXG3" s="179"/>
      <c r="LXH3" s="179"/>
      <c r="LXI3" s="178"/>
      <c r="LXJ3" s="179"/>
      <c r="LXK3" s="179"/>
      <c r="LXL3" s="179"/>
      <c r="LXM3" s="178"/>
      <c r="LXN3" s="179"/>
      <c r="LXO3" s="179"/>
      <c r="LXP3" s="179"/>
      <c r="LXQ3" s="178"/>
      <c r="LXR3" s="179"/>
      <c r="LXS3" s="179"/>
      <c r="LXT3" s="179"/>
      <c r="LXU3" s="178"/>
      <c r="LXV3" s="179"/>
      <c r="LXW3" s="179"/>
      <c r="LXX3" s="179"/>
      <c r="LXY3" s="178"/>
      <c r="LXZ3" s="179"/>
      <c r="LYA3" s="179"/>
      <c r="LYB3" s="179"/>
      <c r="LYC3" s="178"/>
      <c r="LYD3" s="179"/>
      <c r="LYE3" s="179"/>
      <c r="LYF3" s="179"/>
      <c r="LYG3" s="178"/>
      <c r="LYH3" s="179"/>
      <c r="LYI3" s="179"/>
      <c r="LYJ3" s="179"/>
      <c r="LYK3" s="178"/>
      <c r="LYL3" s="179"/>
      <c r="LYM3" s="179"/>
      <c r="LYN3" s="179"/>
      <c r="LYO3" s="178"/>
      <c r="LYP3" s="179"/>
      <c r="LYQ3" s="179"/>
      <c r="LYR3" s="179"/>
      <c r="LYS3" s="178"/>
      <c r="LYT3" s="179"/>
      <c r="LYU3" s="179"/>
      <c r="LYV3" s="179"/>
      <c r="LYW3" s="178"/>
      <c r="LYX3" s="179"/>
      <c r="LYY3" s="179"/>
      <c r="LYZ3" s="179"/>
      <c r="LZA3" s="178"/>
      <c r="LZB3" s="179"/>
      <c r="LZC3" s="179"/>
      <c r="LZD3" s="179"/>
      <c r="LZE3" s="178"/>
      <c r="LZF3" s="179"/>
      <c r="LZG3" s="179"/>
      <c r="LZH3" s="179"/>
      <c r="LZI3" s="178"/>
      <c r="LZJ3" s="179"/>
      <c r="LZK3" s="179"/>
      <c r="LZL3" s="179"/>
      <c r="LZM3" s="178"/>
      <c r="LZN3" s="179"/>
      <c r="LZO3" s="179"/>
      <c r="LZP3" s="179"/>
      <c r="LZQ3" s="178"/>
      <c r="LZR3" s="179"/>
      <c r="LZS3" s="179"/>
      <c r="LZT3" s="179"/>
      <c r="LZU3" s="178"/>
      <c r="LZV3" s="179"/>
      <c r="LZW3" s="179"/>
      <c r="LZX3" s="179"/>
      <c r="LZY3" s="178"/>
      <c r="LZZ3" s="179"/>
      <c r="MAA3" s="179"/>
      <c r="MAB3" s="179"/>
      <c r="MAC3" s="178"/>
      <c r="MAD3" s="179"/>
      <c r="MAE3" s="179"/>
      <c r="MAF3" s="179"/>
      <c r="MAG3" s="178"/>
      <c r="MAH3" s="179"/>
      <c r="MAI3" s="179"/>
      <c r="MAJ3" s="179"/>
      <c r="MAK3" s="178"/>
      <c r="MAL3" s="179"/>
      <c r="MAM3" s="179"/>
      <c r="MAN3" s="179"/>
      <c r="MAO3" s="178"/>
      <c r="MAP3" s="179"/>
      <c r="MAQ3" s="179"/>
      <c r="MAR3" s="179"/>
      <c r="MAS3" s="178"/>
      <c r="MAT3" s="179"/>
      <c r="MAU3" s="179"/>
      <c r="MAV3" s="179"/>
      <c r="MAW3" s="178"/>
      <c r="MAX3" s="179"/>
      <c r="MAY3" s="179"/>
      <c r="MAZ3" s="179"/>
      <c r="MBA3" s="178"/>
      <c r="MBB3" s="179"/>
      <c r="MBC3" s="179"/>
      <c r="MBD3" s="179"/>
      <c r="MBE3" s="178"/>
      <c r="MBF3" s="179"/>
      <c r="MBG3" s="179"/>
      <c r="MBH3" s="179"/>
      <c r="MBI3" s="178"/>
      <c r="MBJ3" s="179"/>
      <c r="MBK3" s="179"/>
      <c r="MBL3" s="179"/>
      <c r="MBM3" s="178"/>
      <c r="MBN3" s="179"/>
      <c r="MBO3" s="179"/>
      <c r="MBP3" s="179"/>
      <c r="MBQ3" s="178"/>
      <c r="MBR3" s="179"/>
      <c r="MBS3" s="179"/>
      <c r="MBT3" s="179"/>
      <c r="MBU3" s="178"/>
      <c r="MBV3" s="179"/>
      <c r="MBW3" s="179"/>
      <c r="MBX3" s="179"/>
      <c r="MBY3" s="178"/>
      <c r="MBZ3" s="179"/>
      <c r="MCA3" s="179"/>
      <c r="MCB3" s="179"/>
      <c r="MCC3" s="178"/>
      <c r="MCD3" s="179"/>
      <c r="MCE3" s="179"/>
      <c r="MCF3" s="179"/>
      <c r="MCG3" s="178"/>
      <c r="MCH3" s="179"/>
      <c r="MCI3" s="179"/>
      <c r="MCJ3" s="179"/>
      <c r="MCK3" s="178"/>
      <c r="MCL3" s="179"/>
      <c r="MCM3" s="179"/>
      <c r="MCN3" s="179"/>
      <c r="MCO3" s="178"/>
      <c r="MCP3" s="179"/>
      <c r="MCQ3" s="179"/>
      <c r="MCR3" s="179"/>
      <c r="MCS3" s="178"/>
      <c r="MCT3" s="179"/>
      <c r="MCU3" s="179"/>
      <c r="MCV3" s="179"/>
      <c r="MCW3" s="178"/>
      <c r="MCX3" s="179"/>
      <c r="MCY3" s="179"/>
      <c r="MCZ3" s="179"/>
      <c r="MDA3" s="178"/>
      <c r="MDB3" s="179"/>
      <c r="MDC3" s="179"/>
      <c r="MDD3" s="179"/>
      <c r="MDE3" s="178"/>
      <c r="MDF3" s="179"/>
      <c r="MDG3" s="179"/>
      <c r="MDH3" s="179"/>
      <c r="MDI3" s="178"/>
      <c r="MDJ3" s="179"/>
      <c r="MDK3" s="179"/>
      <c r="MDL3" s="179"/>
      <c r="MDM3" s="178"/>
      <c r="MDN3" s="179"/>
      <c r="MDO3" s="179"/>
      <c r="MDP3" s="179"/>
      <c r="MDQ3" s="178"/>
      <c r="MDR3" s="179"/>
      <c r="MDS3" s="179"/>
      <c r="MDT3" s="179"/>
      <c r="MDU3" s="178"/>
      <c r="MDV3" s="179"/>
      <c r="MDW3" s="179"/>
      <c r="MDX3" s="179"/>
      <c r="MDY3" s="178"/>
      <c r="MDZ3" s="179"/>
      <c r="MEA3" s="179"/>
      <c r="MEB3" s="179"/>
      <c r="MEC3" s="178"/>
      <c r="MED3" s="179"/>
      <c r="MEE3" s="179"/>
      <c r="MEF3" s="179"/>
      <c r="MEG3" s="178"/>
      <c r="MEH3" s="179"/>
      <c r="MEI3" s="179"/>
      <c r="MEJ3" s="179"/>
      <c r="MEK3" s="178"/>
      <c r="MEL3" s="179"/>
      <c r="MEM3" s="179"/>
      <c r="MEN3" s="179"/>
      <c r="MEO3" s="178"/>
      <c r="MEP3" s="179"/>
      <c r="MEQ3" s="179"/>
      <c r="MER3" s="179"/>
      <c r="MES3" s="178"/>
      <c r="MET3" s="179"/>
      <c r="MEU3" s="179"/>
      <c r="MEV3" s="179"/>
      <c r="MEW3" s="178"/>
      <c r="MEX3" s="179"/>
      <c r="MEY3" s="179"/>
      <c r="MEZ3" s="179"/>
      <c r="MFA3" s="178"/>
      <c r="MFB3" s="179"/>
      <c r="MFC3" s="179"/>
      <c r="MFD3" s="179"/>
      <c r="MFE3" s="178"/>
      <c r="MFF3" s="179"/>
      <c r="MFG3" s="179"/>
      <c r="MFH3" s="179"/>
      <c r="MFI3" s="178"/>
      <c r="MFJ3" s="179"/>
      <c r="MFK3" s="179"/>
      <c r="MFL3" s="179"/>
      <c r="MFM3" s="178"/>
      <c r="MFN3" s="179"/>
      <c r="MFO3" s="179"/>
      <c r="MFP3" s="179"/>
      <c r="MFQ3" s="178"/>
      <c r="MFR3" s="179"/>
      <c r="MFS3" s="179"/>
      <c r="MFT3" s="179"/>
      <c r="MFU3" s="178"/>
      <c r="MFV3" s="179"/>
      <c r="MFW3" s="179"/>
      <c r="MFX3" s="179"/>
      <c r="MFY3" s="178"/>
      <c r="MFZ3" s="179"/>
      <c r="MGA3" s="179"/>
      <c r="MGB3" s="179"/>
      <c r="MGC3" s="178"/>
      <c r="MGD3" s="179"/>
      <c r="MGE3" s="179"/>
      <c r="MGF3" s="179"/>
      <c r="MGG3" s="178"/>
      <c r="MGH3" s="179"/>
      <c r="MGI3" s="179"/>
      <c r="MGJ3" s="179"/>
      <c r="MGK3" s="178"/>
      <c r="MGL3" s="179"/>
      <c r="MGM3" s="179"/>
      <c r="MGN3" s="179"/>
      <c r="MGO3" s="178"/>
      <c r="MGP3" s="179"/>
      <c r="MGQ3" s="179"/>
      <c r="MGR3" s="179"/>
      <c r="MGS3" s="178"/>
      <c r="MGT3" s="179"/>
      <c r="MGU3" s="179"/>
      <c r="MGV3" s="179"/>
      <c r="MGW3" s="178"/>
      <c r="MGX3" s="179"/>
      <c r="MGY3" s="179"/>
      <c r="MGZ3" s="179"/>
      <c r="MHA3" s="178"/>
      <c r="MHB3" s="179"/>
      <c r="MHC3" s="179"/>
      <c r="MHD3" s="179"/>
      <c r="MHE3" s="178"/>
      <c r="MHF3" s="179"/>
      <c r="MHG3" s="179"/>
      <c r="MHH3" s="179"/>
      <c r="MHI3" s="178"/>
      <c r="MHJ3" s="179"/>
      <c r="MHK3" s="179"/>
      <c r="MHL3" s="179"/>
      <c r="MHM3" s="178"/>
      <c r="MHN3" s="179"/>
      <c r="MHO3" s="179"/>
      <c r="MHP3" s="179"/>
      <c r="MHQ3" s="178"/>
      <c r="MHR3" s="179"/>
      <c r="MHS3" s="179"/>
      <c r="MHT3" s="179"/>
      <c r="MHU3" s="178"/>
      <c r="MHV3" s="179"/>
      <c r="MHW3" s="179"/>
      <c r="MHX3" s="179"/>
      <c r="MHY3" s="178"/>
      <c r="MHZ3" s="179"/>
      <c r="MIA3" s="179"/>
      <c r="MIB3" s="179"/>
      <c r="MIC3" s="178"/>
      <c r="MID3" s="179"/>
      <c r="MIE3" s="179"/>
      <c r="MIF3" s="179"/>
      <c r="MIG3" s="178"/>
      <c r="MIH3" s="179"/>
      <c r="MII3" s="179"/>
      <c r="MIJ3" s="179"/>
      <c r="MIK3" s="178"/>
      <c r="MIL3" s="179"/>
      <c r="MIM3" s="179"/>
      <c r="MIN3" s="179"/>
      <c r="MIO3" s="178"/>
      <c r="MIP3" s="179"/>
      <c r="MIQ3" s="179"/>
      <c r="MIR3" s="179"/>
      <c r="MIS3" s="178"/>
      <c r="MIT3" s="179"/>
      <c r="MIU3" s="179"/>
      <c r="MIV3" s="179"/>
      <c r="MIW3" s="178"/>
      <c r="MIX3" s="179"/>
      <c r="MIY3" s="179"/>
      <c r="MIZ3" s="179"/>
      <c r="MJA3" s="178"/>
      <c r="MJB3" s="179"/>
      <c r="MJC3" s="179"/>
      <c r="MJD3" s="179"/>
      <c r="MJE3" s="178"/>
      <c r="MJF3" s="179"/>
      <c r="MJG3" s="179"/>
      <c r="MJH3" s="179"/>
      <c r="MJI3" s="178"/>
      <c r="MJJ3" s="179"/>
      <c r="MJK3" s="179"/>
      <c r="MJL3" s="179"/>
      <c r="MJM3" s="178"/>
      <c r="MJN3" s="179"/>
      <c r="MJO3" s="179"/>
      <c r="MJP3" s="179"/>
      <c r="MJQ3" s="178"/>
      <c r="MJR3" s="179"/>
      <c r="MJS3" s="179"/>
      <c r="MJT3" s="179"/>
      <c r="MJU3" s="178"/>
      <c r="MJV3" s="179"/>
      <c r="MJW3" s="179"/>
      <c r="MJX3" s="179"/>
      <c r="MJY3" s="178"/>
      <c r="MJZ3" s="179"/>
      <c r="MKA3" s="179"/>
      <c r="MKB3" s="179"/>
      <c r="MKC3" s="178"/>
      <c r="MKD3" s="179"/>
      <c r="MKE3" s="179"/>
      <c r="MKF3" s="179"/>
      <c r="MKG3" s="178"/>
      <c r="MKH3" s="179"/>
      <c r="MKI3" s="179"/>
      <c r="MKJ3" s="179"/>
      <c r="MKK3" s="178"/>
      <c r="MKL3" s="179"/>
      <c r="MKM3" s="179"/>
      <c r="MKN3" s="179"/>
      <c r="MKO3" s="178"/>
      <c r="MKP3" s="179"/>
      <c r="MKQ3" s="179"/>
      <c r="MKR3" s="179"/>
      <c r="MKS3" s="178"/>
      <c r="MKT3" s="179"/>
      <c r="MKU3" s="179"/>
      <c r="MKV3" s="179"/>
      <c r="MKW3" s="178"/>
      <c r="MKX3" s="179"/>
      <c r="MKY3" s="179"/>
      <c r="MKZ3" s="179"/>
      <c r="MLA3" s="178"/>
      <c r="MLB3" s="179"/>
      <c r="MLC3" s="179"/>
      <c r="MLD3" s="179"/>
      <c r="MLE3" s="178"/>
      <c r="MLF3" s="179"/>
      <c r="MLG3" s="179"/>
      <c r="MLH3" s="179"/>
      <c r="MLI3" s="178"/>
      <c r="MLJ3" s="179"/>
      <c r="MLK3" s="179"/>
      <c r="MLL3" s="179"/>
      <c r="MLM3" s="178"/>
      <c r="MLN3" s="179"/>
      <c r="MLO3" s="179"/>
      <c r="MLP3" s="179"/>
      <c r="MLQ3" s="178"/>
      <c r="MLR3" s="179"/>
      <c r="MLS3" s="179"/>
      <c r="MLT3" s="179"/>
      <c r="MLU3" s="178"/>
      <c r="MLV3" s="179"/>
      <c r="MLW3" s="179"/>
      <c r="MLX3" s="179"/>
      <c r="MLY3" s="178"/>
      <c r="MLZ3" s="179"/>
      <c r="MMA3" s="179"/>
      <c r="MMB3" s="179"/>
      <c r="MMC3" s="178"/>
      <c r="MMD3" s="179"/>
      <c r="MME3" s="179"/>
      <c r="MMF3" s="179"/>
      <c r="MMG3" s="178"/>
      <c r="MMH3" s="179"/>
      <c r="MMI3" s="179"/>
      <c r="MMJ3" s="179"/>
      <c r="MMK3" s="178"/>
      <c r="MML3" s="179"/>
      <c r="MMM3" s="179"/>
      <c r="MMN3" s="179"/>
      <c r="MMO3" s="178"/>
      <c r="MMP3" s="179"/>
      <c r="MMQ3" s="179"/>
      <c r="MMR3" s="179"/>
      <c r="MMS3" s="178"/>
      <c r="MMT3" s="179"/>
      <c r="MMU3" s="179"/>
      <c r="MMV3" s="179"/>
      <c r="MMW3" s="178"/>
      <c r="MMX3" s="179"/>
      <c r="MMY3" s="179"/>
      <c r="MMZ3" s="179"/>
      <c r="MNA3" s="178"/>
      <c r="MNB3" s="179"/>
      <c r="MNC3" s="179"/>
      <c r="MND3" s="179"/>
      <c r="MNE3" s="178"/>
      <c r="MNF3" s="179"/>
      <c r="MNG3" s="179"/>
      <c r="MNH3" s="179"/>
      <c r="MNI3" s="178"/>
      <c r="MNJ3" s="179"/>
      <c r="MNK3" s="179"/>
      <c r="MNL3" s="179"/>
      <c r="MNM3" s="178"/>
      <c r="MNN3" s="179"/>
      <c r="MNO3" s="179"/>
      <c r="MNP3" s="179"/>
      <c r="MNQ3" s="178"/>
      <c r="MNR3" s="179"/>
      <c r="MNS3" s="179"/>
      <c r="MNT3" s="179"/>
      <c r="MNU3" s="178"/>
      <c r="MNV3" s="179"/>
      <c r="MNW3" s="179"/>
      <c r="MNX3" s="179"/>
      <c r="MNY3" s="178"/>
      <c r="MNZ3" s="179"/>
      <c r="MOA3" s="179"/>
      <c r="MOB3" s="179"/>
      <c r="MOC3" s="178"/>
      <c r="MOD3" s="179"/>
      <c r="MOE3" s="179"/>
      <c r="MOF3" s="179"/>
      <c r="MOG3" s="178"/>
      <c r="MOH3" s="179"/>
      <c r="MOI3" s="179"/>
      <c r="MOJ3" s="179"/>
      <c r="MOK3" s="178"/>
      <c r="MOL3" s="179"/>
      <c r="MOM3" s="179"/>
      <c r="MON3" s="179"/>
      <c r="MOO3" s="178"/>
      <c r="MOP3" s="179"/>
      <c r="MOQ3" s="179"/>
      <c r="MOR3" s="179"/>
      <c r="MOS3" s="178"/>
      <c r="MOT3" s="179"/>
      <c r="MOU3" s="179"/>
      <c r="MOV3" s="179"/>
      <c r="MOW3" s="178"/>
      <c r="MOX3" s="179"/>
      <c r="MOY3" s="179"/>
      <c r="MOZ3" s="179"/>
      <c r="MPA3" s="178"/>
      <c r="MPB3" s="179"/>
      <c r="MPC3" s="179"/>
      <c r="MPD3" s="179"/>
      <c r="MPE3" s="178"/>
      <c r="MPF3" s="179"/>
      <c r="MPG3" s="179"/>
      <c r="MPH3" s="179"/>
      <c r="MPI3" s="178"/>
      <c r="MPJ3" s="179"/>
      <c r="MPK3" s="179"/>
      <c r="MPL3" s="179"/>
      <c r="MPM3" s="178"/>
      <c r="MPN3" s="179"/>
      <c r="MPO3" s="179"/>
      <c r="MPP3" s="179"/>
      <c r="MPQ3" s="178"/>
      <c r="MPR3" s="179"/>
      <c r="MPS3" s="179"/>
      <c r="MPT3" s="179"/>
      <c r="MPU3" s="178"/>
      <c r="MPV3" s="179"/>
      <c r="MPW3" s="179"/>
      <c r="MPX3" s="179"/>
      <c r="MPY3" s="178"/>
      <c r="MPZ3" s="179"/>
      <c r="MQA3" s="179"/>
      <c r="MQB3" s="179"/>
      <c r="MQC3" s="178"/>
      <c r="MQD3" s="179"/>
      <c r="MQE3" s="179"/>
      <c r="MQF3" s="179"/>
      <c r="MQG3" s="178"/>
      <c r="MQH3" s="179"/>
      <c r="MQI3" s="179"/>
      <c r="MQJ3" s="179"/>
      <c r="MQK3" s="178"/>
      <c r="MQL3" s="179"/>
      <c r="MQM3" s="179"/>
      <c r="MQN3" s="179"/>
      <c r="MQO3" s="178"/>
      <c r="MQP3" s="179"/>
      <c r="MQQ3" s="179"/>
      <c r="MQR3" s="179"/>
      <c r="MQS3" s="178"/>
      <c r="MQT3" s="179"/>
      <c r="MQU3" s="179"/>
      <c r="MQV3" s="179"/>
      <c r="MQW3" s="178"/>
      <c r="MQX3" s="179"/>
      <c r="MQY3" s="179"/>
      <c r="MQZ3" s="179"/>
      <c r="MRA3" s="178"/>
      <c r="MRB3" s="179"/>
      <c r="MRC3" s="179"/>
      <c r="MRD3" s="179"/>
      <c r="MRE3" s="178"/>
      <c r="MRF3" s="179"/>
      <c r="MRG3" s="179"/>
      <c r="MRH3" s="179"/>
      <c r="MRI3" s="178"/>
      <c r="MRJ3" s="179"/>
      <c r="MRK3" s="179"/>
      <c r="MRL3" s="179"/>
      <c r="MRM3" s="178"/>
      <c r="MRN3" s="179"/>
      <c r="MRO3" s="179"/>
      <c r="MRP3" s="179"/>
      <c r="MRQ3" s="178"/>
      <c r="MRR3" s="179"/>
      <c r="MRS3" s="179"/>
      <c r="MRT3" s="179"/>
      <c r="MRU3" s="178"/>
      <c r="MRV3" s="179"/>
      <c r="MRW3" s="179"/>
      <c r="MRX3" s="179"/>
      <c r="MRY3" s="178"/>
      <c r="MRZ3" s="179"/>
      <c r="MSA3" s="179"/>
      <c r="MSB3" s="179"/>
      <c r="MSC3" s="178"/>
      <c r="MSD3" s="179"/>
      <c r="MSE3" s="179"/>
      <c r="MSF3" s="179"/>
      <c r="MSG3" s="178"/>
      <c r="MSH3" s="179"/>
      <c r="MSI3" s="179"/>
      <c r="MSJ3" s="179"/>
      <c r="MSK3" s="178"/>
      <c r="MSL3" s="179"/>
      <c r="MSM3" s="179"/>
      <c r="MSN3" s="179"/>
      <c r="MSO3" s="178"/>
      <c r="MSP3" s="179"/>
      <c r="MSQ3" s="179"/>
      <c r="MSR3" s="179"/>
      <c r="MSS3" s="178"/>
      <c r="MST3" s="179"/>
      <c r="MSU3" s="179"/>
      <c r="MSV3" s="179"/>
      <c r="MSW3" s="178"/>
      <c r="MSX3" s="179"/>
      <c r="MSY3" s="179"/>
      <c r="MSZ3" s="179"/>
      <c r="MTA3" s="178"/>
      <c r="MTB3" s="179"/>
      <c r="MTC3" s="179"/>
      <c r="MTD3" s="179"/>
      <c r="MTE3" s="178"/>
      <c r="MTF3" s="179"/>
      <c r="MTG3" s="179"/>
      <c r="MTH3" s="179"/>
      <c r="MTI3" s="178"/>
      <c r="MTJ3" s="179"/>
      <c r="MTK3" s="179"/>
      <c r="MTL3" s="179"/>
      <c r="MTM3" s="178"/>
      <c r="MTN3" s="179"/>
      <c r="MTO3" s="179"/>
      <c r="MTP3" s="179"/>
      <c r="MTQ3" s="178"/>
      <c r="MTR3" s="179"/>
      <c r="MTS3" s="179"/>
      <c r="MTT3" s="179"/>
      <c r="MTU3" s="178"/>
      <c r="MTV3" s="179"/>
      <c r="MTW3" s="179"/>
      <c r="MTX3" s="179"/>
      <c r="MTY3" s="178"/>
      <c r="MTZ3" s="179"/>
      <c r="MUA3" s="179"/>
      <c r="MUB3" s="179"/>
      <c r="MUC3" s="178"/>
      <c r="MUD3" s="179"/>
      <c r="MUE3" s="179"/>
      <c r="MUF3" s="179"/>
      <c r="MUG3" s="178"/>
      <c r="MUH3" s="179"/>
      <c r="MUI3" s="179"/>
      <c r="MUJ3" s="179"/>
      <c r="MUK3" s="178"/>
      <c r="MUL3" s="179"/>
      <c r="MUM3" s="179"/>
      <c r="MUN3" s="179"/>
      <c r="MUO3" s="178"/>
      <c r="MUP3" s="179"/>
      <c r="MUQ3" s="179"/>
      <c r="MUR3" s="179"/>
      <c r="MUS3" s="178"/>
      <c r="MUT3" s="179"/>
      <c r="MUU3" s="179"/>
      <c r="MUV3" s="179"/>
      <c r="MUW3" s="178"/>
      <c r="MUX3" s="179"/>
      <c r="MUY3" s="179"/>
      <c r="MUZ3" s="179"/>
      <c r="MVA3" s="178"/>
      <c r="MVB3" s="179"/>
      <c r="MVC3" s="179"/>
      <c r="MVD3" s="179"/>
      <c r="MVE3" s="178"/>
      <c r="MVF3" s="179"/>
      <c r="MVG3" s="179"/>
      <c r="MVH3" s="179"/>
      <c r="MVI3" s="178"/>
      <c r="MVJ3" s="179"/>
      <c r="MVK3" s="179"/>
      <c r="MVL3" s="179"/>
      <c r="MVM3" s="178"/>
      <c r="MVN3" s="179"/>
      <c r="MVO3" s="179"/>
      <c r="MVP3" s="179"/>
      <c r="MVQ3" s="178"/>
      <c r="MVR3" s="179"/>
      <c r="MVS3" s="179"/>
      <c r="MVT3" s="179"/>
      <c r="MVU3" s="178"/>
      <c r="MVV3" s="179"/>
      <c r="MVW3" s="179"/>
      <c r="MVX3" s="179"/>
      <c r="MVY3" s="178"/>
      <c r="MVZ3" s="179"/>
      <c r="MWA3" s="179"/>
      <c r="MWB3" s="179"/>
      <c r="MWC3" s="178"/>
      <c r="MWD3" s="179"/>
      <c r="MWE3" s="179"/>
      <c r="MWF3" s="179"/>
      <c r="MWG3" s="178"/>
      <c r="MWH3" s="179"/>
      <c r="MWI3" s="179"/>
      <c r="MWJ3" s="179"/>
      <c r="MWK3" s="178"/>
      <c r="MWL3" s="179"/>
      <c r="MWM3" s="179"/>
      <c r="MWN3" s="179"/>
      <c r="MWO3" s="178"/>
      <c r="MWP3" s="179"/>
      <c r="MWQ3" s="179"/>
      <c r="MWR3" s="179"/>
      <c r="MWS3" s="178"/>
      <c r="MWT3" s="179"/>
      <c r="MWU3" s="179"/>
      <c r="MWV3" s="179"/>
      <c r="MWW3" s="178"/>
      <c r="MWX3" s="179"/>
      <c r="MWY3" s="179"/>
      <c r="MWZ3" s="179"/>
      <c r="MXA3" s="178"/>
      <c r="MXB3" s="179"/>
      <c r="MXC3" s="179"/>
      <c r="MXD3" s="179"/>
      <c r="MXE3" s="178"/>
      <c r="MXF3" s="179"/>
      <c r="MXG3" s="179"/>
      <c r="MXH3" s="179"/>
      <c r="MXI3" s="178"/>
      <c r="MXJ3" s="179"/>
      <c r="MXK3" s="179"/>
      <c r="MXL3" s="179"/>
      <c r="MXM3" s="178"/>
      <c r="MXN3" s="179"/>
      <c r="MXO3" s="179"/>
      <c r="MXP3" s="179"/>
      <c r="MXQ3" s="178"/>
      <c r="MXR3" s="179"/>
      <c r="MXS3" s="179"/>
      <c r="MXT3" s="179"/>
      <c r="MXU3" s="178"/>
      <c r="MXV3" s="179"/>
      <c r="MXW3" s="179"/>
      <c r="MXX3" s="179"/>
      <c r="MXY3" s="178"/>
      <c r="MXZ3" s="179"/>
      <c r="MYA3" s="179"/>
      <c r="MYB3" s="179"/>
      <c r="MYC3" s="178"/>
      <c r="MYD3" s="179"/>
      <c r="MYE3" s="179"/>
      <c r="MYF3" s="179"/>
      <c r="MYG3" s="178"/>
      <c r="MYH3" s="179"/>
      <c r="MYI3" s="179"/>
      <c r="MYJ3" s="179"/>
      <c r="MYK3" s="178"/>
      <c r="MYL3" s="179"/>
      <c r="MYM3" s="179"/>
      <c r="MYN3" s="179"/>
      <c r="MYO3" s="178"/>
      <c r="MYP3" s="179"/>
      <c r="MYQ3" s="179"/>
      <c r="MYR3" s="179"/>
      <c r="MYS3" s="178"/>
      <c r="MYT3" s="179"/>
      <c r="MYU3" s="179"/>
      <c r="MYV3" s="179"/>
      <c r="MYW3" s="178"/>
      <c r="MYX3" s="179"/>
      <c r="MYY3" s="179"/>
      <c r="MYZ3" s="179"/>
      <c r="MZA3" s="178"/>
      <c r="MZB3" s="179"/>
      <c r="MZC3" s="179"/>
      <c r="MZD3" s="179"/>
      <c r="MZE3" s="178"/>
      <c r="MZF3" s="179"/>
      <c r="MZG3" s="179"/>
      <c r="MZH3" s="179"/>
      <c r="MZI3" s="178"/>
      <c r="MZJ3" s="179"/>
      <c r="MZK3" s="179"/>
      <c r="MZL3" s="179"/>
      <c r="MZM3" s="178"/>
      <c r="MZN3" s="179"/>
      <c r="MZO3" s="179"/>
      <c r="MZP3" s="179"/>
      <c r="MZQ3" s="178"/>
      <c r="MZR3" s="179"/>
      <c r="MZS3" s="179"/>
      <c r="MZT3" s="179"/>
      <c r="MZU3" s="178"/>
      <c r="MZV3" s="179"/>
      <c r="MZW3" s="179"/>
      <c r="MZX3" s="179"/>
      <c r="MZY3" s="178"/>
      <c r="MZZ3" s="179"/>
      <c r="NAA3" s="179"/>
      <c r="NAB3" s="179"/>
      <c r="NAC3" s="178"/>
      <c r="NAD3" s="179"/>
      <c r="NAE3" s="179"/>
      <c r="NAF3" s="179"/>
      <c r="NAG3" s="178"/>
      <c r="NAH3" s="179"/>
      <c r="NAI3" s="179"/>
      <c r="NAJ3" s="179"/>
      <c r="NAK3" s="178"/>
      <c r="NAL3" s="179"/>
      <c r="NAM3" s="179"/>
      <c r="NAN3" s="179"/>
      <c r="NAO3" s="178"/>
      <c r="NAP3" s="179"/>
      <c r="NAQ3" s="179"/>
      <c r="NAR3" s="179"/>
      <c r="NAS3" s="178"/>
      <c r="NAT3" s="179"/>
      <c r="NAU3" s="179"/>
      <c r="NAV3" s="179"/>
      <c r="NAW3" s="178"/>
      <c r="NAX3" s="179"/>
      <c r="NAY3" s="179"/>
      <c r="NAZ3" s="179"/>
      <c r="NBA3" s="178"/>
      <c r="NBB3" s="179"/>
      <c r="NBC3" s="179"/>
      <c r="NBD3" s="179"/>
      <c r="NBE3" s="178"/>
      <c r="NBF3" s="179"/>
      <c r="NBG3" s="179"/>
      <c r="NBH3" s="179"/>
      <c r="NBI3" s="178"/>
      <c r="NBJ3" s="179"/>
      <c r="NBK3" s="179"/>
      <c r="NBL3" s="179"/>
      <c r="NBM3" s="178"/>
      <c r="NBN3" s="179"/>
      <c r="NBO3" s="179"/>
      <c r="NBP3" s="179"/>
      <c r="NBQ3" s="178"/>
      <c r="NBR3" s="179"/>
      <c r="NBS3" s="179"/>
      <c r="NBT3" s="179"/>
      <c r="NBU3" s="178"/>
      <c r="NBV3" s="179"/>
      <c r="NBW3" s="179"/>
      <c r="NBX3" s="179"/>
      <c r="NBY3" s="178"/>
      <c r="NBZ3" s="179"/>
      <c r="NCA3" s="179"/>
      <c r="NCB3" s="179"/>
      <c r="NCC3" s="178"/>
      <c r="NCD3" s="179"/>
      <c r="NCE3" s="179"/>
      <c r="NCF3" s="179"/>
      <c r="NCG3" s="178"/>
      <c r="NCH3" s="179"/>
      <c r="NCI3" s="179"/>
      <c r="NCJ3" s="179"/>
      <c r="NCK3" s="178"/>
      <c r="NCL3" s="179"/>
      <c r="NCM3" s="179"/>
      <c r="NCN3" s="179"/>
      <c r="NCO3" s="178"/>
      <c r="NCP3" s="179"/>
      <c r="NCQ3" s="179"/>
      <c r="NCR3" s="179"/>
      <c r="NCS3" s="178"/>
      <c r="NCT3" s="179"/>
      <c r="NCU3" s="179"/>
      <c r="NCV3" s="179"/>
      <c r="NCW3" s="178"/>
      <c r="NCX3" s="179"/>
      <c r="NCY3" s="179"/>
      <c r="NCZ3" s="179"/>
      <c r="NDA3" s="178"/>
      <c r="NDB3" s="179"/>
      <c r="NDC3" s="179"/>
      <c r="NDD3" s="179"/>
      <c r="NDE3" s="178"/>
      <c r="NDF3" s="179"/>
      <c r="NDG3" s="179"/>
      <c r="NDH3" s="179"/>
      <c r="NDI3" s="178"/>
      <c r="NDJ3" s="179"/>
      <c r="NDK3" s="179"/>
      <c r="NDL3" s="179"/>
      <c r="NDM3" s="178"/>
      <c r="NDN3" s="179"/>
      <c r="NDO3" s="179"/>
      <c r="NDP3" s="179"/>
      <c r="NDQ3" s="178"/>
      <c r="NDR3" s="179"/>
      <c r="NDS3" s="179"/>
      <c r="NDT3" s="179"/>
      <c r="NDU3" s="178"/>
      <c r="NDV3" s="179"/>
      <c r="NDW3" s="179"/>
      <c r="NDX3" s="179"/>
      <c r="NDY3" s="178"/>
      <c r="NDZ3" s="179"/>
      <c r="NEA3" s="179"/>
      <c r="NEB3" s="179"/>
      <c r="NEC3" s="178"/>
      <c r="NED3" s="179"/>
      <c r="NEE3" s="179"/>
      <c r="NEF3" s="179"/>
      <c r="NEG3" s="178"/>
      <c r="NEH3" s="179"/>
      <c r="NEI3" s="179"/>
      <c r="NEJ3" s="179"/>
      <c r="NEK3" s="178"/>
      <c r="NEL3" s="179"/>
      <c r="NEM3" s="179"/>
      <c r="NEN3" s="179"/>
      <c r="NEO3" s="178"/>
      <c r="NEP3" s="179"/>
      <c r="NEQ3" s="179"/>
      <c r="NER3" s="179"/>
      <c r="NES3" s="178"/>
      <c r="NET3" s="179"/>
      <c r="NEU3" s="179"/>
      <c r="NEV3" s="179"/>
      <c r="NEW3" s="178"/>
      <c r="NEX3" s="179"/>
      <c r="NEY3" s="179"/>
      <c r="NEZ3" s="179"/>
      <c r="NFA3" s="178"/>
      <c r="NFB3" s="179"/>
      <c r="NFC3" s="179"/>
      <c r="NFD3" s="179"/>
      <c r="NFE3" s="178"/>
      <c r="NFF3" s="179"/>
      <c r="NFG3" s="179"/>
      <c r="NFH3" s="179"/>
      <c r="NFI3" s="178"/>
      <c r="NFJ3" s="179"/>
      <c r="NFK3" s="179"/>
      <c r="NFL3" s="179"/>
      <c r="NFM3" s="178"/>
      <c r="NFN3" s="179"/>
      <c r="NFO3" s="179"/>
      <c r="NFP3" s="179"/>
      <c r="NFQ3" s="178"/>
      <c r="NFR3" s="179"/>
      <c r="NFS3" s="179"/>
      <c r="NFT3" s="179"/>
      <c r="NFU3" s="178"/>
      <c r="NFV3" s="179"/>
      <c r="NFW3" s="179"/>
      <c r="NFX3" s="179"/>
      <c r="NFY3" s="178"/>
      <c r="NFZ3" s="179"/>
      <c r="NGA3" s="179"/>
      <c r="NGB3" s="179"/>
      <c r="NGC3" s="178"/>
      <c r="NGD3" s="179"/>
      <c r="NGE3" s="179"/>
      <c r="NGF3" s="179"/>
      <c r="NGG3" s="178"/>
      <c r="NGH3" s="179"/>
      <c r="NGI3" s="179"/>
      <c r="NGJ3" s="179"/>
      <c r="NGK3" s="178"/>
      <c r="NGL3" s="179"/>
      <c r="NGM3" s="179"/>
      <c r="NGN3" s="179"/>
      <c r="NGO3" s="178"/>
      <c r="NGP3" s="179"/>
      <c r="NGQ3" s="179"/>
      <c r="NGR3" s="179"/>
      <c r="NGS3" s="178"/>
      <c r="NGT3" s="179"/>
      <c r="NGU3" s="179"/>
      <c r="NGV3" s="179"/>
      <c r="NGW3" s="178"/>
      <c r="NGX3" s="179"/>
      <c r="NGY3" s="179"/>
      <c r="NGZ3" s="179"/>
      <c r="NHA3" s="178"/>
      <c r="NHB3" s="179"/>
      <c r="NHC3" s="179"/>
      <c r="NHD3" s="179"/>
      <c r="NHE3" s="178"/>
      <c r="NHF3" s="179"/>
      <c r="NHG3" s="179"/>
      <c r="NHH3" s="179"/>
      <c r="NHI3" s="178"/>
      <c r="NHJ3" s="179"/>
      <c r="NHK3" s="179"/>
      <c r="NHL3" s="179"/>
      <c r="NHM3" s="178"/>
      <c r="NHN3" s="179"/>
      <c r="NHO3" s="179"/>
      <c r="NHP3" s="179"/>
      <c r="NHQ3" s="178"/>
      <c r="NHR3" s="179"/>
      <c r="NHS3" s="179"/>
      <c r="NHT3" s="179"/>
      <c r="NHU3" s="178"/>
      <c r="NHV3" s="179"/>
      <c r="NHW3" s="179"/>
      <c r="NHX3" s="179"/>
      <c r="NHY3" s="178"/>
      <c r="NHZ3" s="179"/>
      <c r="NIA3" s="179"/>
      <c r="NIB3" s="179"/>
      <c r="NIC3" s="178"/>
      <c r="NID3" s="179"/>
      <c r="NIE3" s="179"/>
      <c r="NIF3" s="179"/>
      <c r="NIG3" s="178"/>
      <c r="NIH3" s="179"/>
      <c r="NII3" s="179"/>
      <c r="NIJ3" s="179"/>
      <c r="NIK3" s="178"/>
      <c r="NIL3" s="179"/>
      <c r="NIM3" s="179"/>
      <c r="NIN3" s="179"/>
      <c r="NIO3" s="178"/>
      <c r="NIP3" s="179"/>
      <c r="NIQ3" s="179"/>
      <c r="NIR3" s="179"/>
      <c r="NIS3" s="178"/>
      <c r="NIT3" s="179"/>
      <c r="NIU3" s="179"/>
      <c r="NIV3" s="179"/>
      <c r="NIW3" s="178"/>
      <c r="NIX3" s="179"/>
      <c r="NIY3" s="179"/>
      <c r="NIZ3" s="179"/>
      <c r="NJA3" s="178"/>
      <c r="NJB3" s="179"/>
      <c r="NJC3" s="179"/>
      <c r="NJD3" s="179"/>
      <c r="NJE3" s="178"/>
      <c r="NJF3" s="179"/>
      <c r="NJG3" s="179"/>
      <c r="NJH3" s="179"/>
      <c r="NJI3" s="178"/>
      <c r="NJJ3" s="179"/>
      <c r="NJK3" s="179"/>
      <c r="NJL3" s="179"/>
      <c r="NJM3" s="178"/>
      <c r="NJN3" s="179"/>
      <c r="NJO3" s="179"/>
      <c r="NJP3" s="179"/>
      <c r="NJQ3" s="178"/>
      <c r="NJR3" s="179"/>
      <c r="NJS3" s="179"/>
      <c r="NJT3" s="179"/>
      <c r="NJU3" s="178"/>
      <c r="NJV3" s="179"/>
      <c r="NJW3" s="179"/>
      <c r="NJX3" s="179"/>
      <c r="NJY3" s="178"/>
      <c r="NJZ3" s="179"/>
      <c r="NKA3" s="179"/>
      <c r="NKB3" s="179"/>
      <c r="NKC3" s="178"/>
      <c r="NKD3" s="179"/>
      <c r="NKE3" s="179"/>
      <c r="NKF3" s="179"/>
      <c r="NKG3" s="178"/>
      <c r="NKH3" s="179"/>
      <c r="NKI3" s="179"/>
      <c r="NKJ3" s="179"/>
      <c r="NKK3" s="178"/>
      <c r="NKL3" s="179"/>
      <c r="NKM3" s="179"/>
      <c r="NKN3" s="179"/>
      <c r="NKO3" s="178"/>
      <c r="NKP3" s="179"/>
      <c r="NKQ3" s="179"/>
      <c r="NKR3" s="179"/>
      <c r="NKS3" s="178"/>
      <c r="NKT3" s="179"/>
      <c r="NKU3" s="179"/>
      <c r="NKV3" s="179"/>
      <c r="NKW3" s="178"/>
      <c r="NKX3" s="179"/>
      <c r="NKY3" s="179"/>
      <c r="NKZ3" s="179"/>
      <c r="NLA3" s="178"/>
      <c r="NLB3" s="179"/>
      <c r="NLC3" s="179"/>
      <c r="NLD3" s="179"/>
      <c r="NLE3" s="178"/>
      <c r="NLF3" s="179"/>
      <c r="NLG3" s="179"/>
      <c r="NLH3" s="179"/>
      <c r="NLI3" s="178"/>
      <c r="NLJ3" s="179"/>
      <c r="NLK3" s="179"/>
      <c r="NLL3" s="179"/>
      <c r="NLM3" s="178"/>
      <c r="NLN3" s="179"/>
      <c r="NLO3" s="179"/>
      <c r="NLP3" s="179"/>
      <c r="NLQ3" s="178"/>
      <c r="NLR3" s="179"/>
      <c r="NLS3" s="179"/>
      <c r="NLT3" s="179"/>
      <c r="NLU3" s="178"/>
      <c r="NLV3" s="179"/>
      <c r="NLW3" s="179"/>
      <c r="NLX3" s="179"/>
      <c r="NLY3" s="178"/>
      <c r="NLZ3" s="179"/>
      <c r="NMA3" s="179"/>
      <c r="NMB3" s="179"/>
      <c r="NMC3" s="178"/>
      <c r="NMD3" s="179"/>
      <c r="NME3" s="179"/>
      <c r="NMF3" s="179"/>
      <c r="NMG3" s="178"/>
      <c r="NMH3" s="179"/>
      <c r="NMI3" s="179"/>
      <c r="NMJ3" s="179"/>
      <c r="NMK3" s="178"/>
      <c r="NML3" s="179"/>
      <c r="NMM3" s="179"/>
      <c r="NMN3" s="179"/>
      <c r="NMO3" s="178"/>
      <c r="NMP3" s="179"/>
      <c r="NMQ3" s="179"/>
      <c r="NMR3" s="179"/>
      <c r="NMS3" s="178"/>
      <c r="NMT3" s="179"/>
      <c r="NMU3" s="179"/>
      <c r="NMV3" s="179"/>
      <c r="NMW3" s="178"/>
      <c r="NMX3" s="179"/>
      <c r="NMY3" s="179"/>
      <c r="NMZ3" s="179"/>
      <c r="NNA3" s="178"/>
      <c r="NNB3" s="179"/>
      <c r="NNC3" s="179"/>
      <c r="NND3" s="179"/>
      <c r="NNE3" s="178"/>
      <c r="NNF3" s="179"/>
      <c r="NNG3" s="179"/>
      <c r="NNH3" s="179"/>
      <c r="NNI3" s="178"/>
      <c r="NNJ3" s="179"/>
      <c r="NNK3" s="179"/>
      <c r="NNL3" s="179"/>
      <c r="NNM3" s="178"/>
      <c r="NNN3" s="179"/>
      <c r="NNO3" s="179"/>
      <c r="NNP3" s="179"/>
      <c r="NNQ3" s="178"/>
      <c r="NNR3" s="179"/>
      <c r="NNS3" s="179"/>
      <c r="NNT3" s="179"/>
      <c r="NNU3" s="178"/>
      <c r="NNV3" s="179"/>
      <c r="NNW3" s="179"/>
      <c r="NNX3" s="179"/>
      <c r="NNY3" s="178"/>
      <c r="NNZ3" s="179"/>
      <c r="NOA3" s="179"/>
      <c r="NOB3" s="179"/>
      <c r="NOC3" s="178"/>
      <c r="NOD3" s="179"/>
      <c r="NOE3" s="179"/>
      <c r="NOF3" s="179"/>
      <c r="NOG3" s="178"/>
      <c r="NOH3" s="179"/>
      <c r="NOI3" s="179"/>
      <c r="NOJ3" s="179"/>
      <c r="NOK3" s="178"/>
      <c r="NOL3" s="179"/>
      <c r="NOM3" s="179"/>
      <c r="NON3" s="179"/>
      <c r="NOO3" s="178"/>
      <c r="NOP3" s="179"/>
      <c r="NOQ3" s="179"/>
      <c r="NOR3" s="179"/>
      <c r="NOS3" s="178"/>
      <c r="NOT3" s="179"/>
      <c r="NOU3" s="179"/>
      <c r="NOV3" s="179"/>
      <c r="NOW3" s="178"/>
      <c r="NOX3" s="179"/>
      <c r="NOY3" s="179"/>
      <c r="NOZ3" s="179"/>
      <c r="NPA3" s="178"/>
      <c r="NPB3" s="179"/>
      <c r="NPC3" s="179"/>
      <c r="NPD3" s="179"/>
      <c r="NPE3" s="178"/>
      <c r="NPF3" s="179"/>
      <c r="NPG3" s="179"/>
      <c r="NPH3" s="179"/>
      <c r="NPI3" s="178"/>
      <c r="NPJ3" s="179"/>
      <c r="NPK3" s="179"/>
      <c r="NPL3" s="179"/>
      <c r="NPM3" s="178"/>
      <c r="NPN3" s="179"/>
      <c r="NPO3" s="179"/>
      <c r="NPP3" s="179"/>
      <c r="NPQ3" s="178"/>
      <c r="NPR3" s="179"/>
      <c r="NPS3" s="179"/>
      <c r="NPT3" s="179"/>
      <c r="NPU3" s="178"/>
      <c r="NPV3" s="179"/>
      <c r="NPW3" s="179"/>
      <c r="NPX3" s="179"/>
      <c r="NPY3" s="178"/>
      <c r="NPZ3" s="179"/>
      <c r="NQA3" s="179"/>
      <c r="NQB3" s="179"/>
      <c r="NQC3" s="178"/>
      <c r="NQD3" s="179"/>
      <c r="NQE3" s="179"/>
      <c r="NQF3" s="179"/>
      <c r="NQG3" s="178"/>
      <c r="NQH3" s="179"/>
      <c r="NQI3" s="179"/>
      <c r="NQJ3" s="179"/>
      <c r="NQK3" s="178"/>
      <c r="NQL3" s="179"/>
      <c r="NQM3" s="179"/>
      <c r="NQN3" s="179"/>
      <c r="NQO3" s="178"/>
      <c r="NQP3" s="179"/>
      <c r="NQQ3" s="179"/>
      <c r="NQR3" s="179"/>
      <c r="NQS3" s="178"/>
      <c r="NQT3" s="179"/>
      <c r="NQU3" s="179"/>
      <c r="NQV3" s="179"/>
      <c r="NQW3" s="178"/>
      <c r="NQX3" s="179"/>
      <c r="NQY3" s="179"/>
      <c r="NQZ3" s="179"/>
      <c r="NRA3" s="178"/>
      <c r="NRB3" s="179"/>
      <c r="NRC3" s="179"/>
      <c r="NRD3" s="179"/>
      <c r="NRE3" s="178"/>
      <c r="NRF3" s="179"/>
      <c r="NRG3" s="179"/>
      <c r="NRH3" s="179"/>
      <c r="NRI3" s="178"/>
      <c r="NRJ3" s="179"/>
      <c r="NRK3" s="179"/>
      <c r="NRL3" s="179"/>
      <c r="NRM3" s="178"/>
      <c r="NRN3" s="179"/>
      <c r="NRO3" s="179"/>
      <c r="NRP3" s="179"/>
      <c r="NRQ3" s="178"/>
      <c r="NRR3" s="179"/>
      <c r="NRS3" s="179"/>
      <c r="NRT3" s="179"/>
      <c r="NRU3" s="178"/>
      <c r="NRV3" s="179"/>
      <c r="NRW3" s="179"/>
      <c r="NRX3" s="179"/>
      <c r="NRY3" s="178"/>
      <c r="NRZ3" s="179"/>
      <c r="NSA3" s="179"/>
      <c r="NSB3" s="179"/>
      <c r="NSC3" s="178"/>
      <c r="NSD3" s="179"/>
      <c r="NSE3" s="179"/>
      <c r="NSF3" s="179"/>
      <c r="NSG3" s="178"/>
      <c r="NSH3" s="179"/>
      <c r="NSI3" s="179"/>
      <c r="NSJ3" s="179"/>
      <c r="NSK3" s="178"/>
      <c r="NSL3" s="179"/>
      <c r="NSM3" s="179"/>
      <c r="NSN3" s="179"/>
      <c r="NSO3" s="178"/>
      <c r="NSP3" s="179"/>
      <c r="NSQ3" s="179"/>
      <c r="NSR3" s="179"/>
      <c r="NSS3" s="178"/>
      <c r="NST3" s="179"/>
      <c r="NSU3" s="179"/>
      <c r="NSV3" s="179"/>
      <c r="NSW3" s="178"/>
      <c r="NSX3" s="179"/>
      <c r="NSY3" s="179"/>
      <c r="NSZ3" s="179"/>
      <c r="NTA3" s="178"/>
      <c r="NTB3" s="179"/>
      <c r="NTC3" s="179"/>
      <c r="NTD3" s="179"/>
      <c r="NTE3" s="178"/>
      <c r="NTF3" s="179"/>
      <c r="NTG3" s="179"/>
      <c r="NTH3" s="179"/>
      <c r="NTI3" s="178"/>
      <c r="NTJ3" s="179"/>
      <c r="NTK3" s="179"/>
      <c r="NTL3" s="179"/>
      <c r="NTM3" s="178"/>
      <c r="NTN3" s="179"/>
      <c r="NTO3" s="179"/>
      <c r="NTP3" s="179"/>
      <c r="NTQ3" s="178"/>
      <c r="NTR3" s="179"/>
      <c r="NTS3" s="179"/>
      <c r="NTT3" s="179"/>
      <c r="NTU3" s="178"/>
      <c r="NTV3" s="179"/>
      <c r="NTW3" s="179"/>
      <c r="NTX3" s="179"/>
      <c r="NTY3" s="178"/>
      <c r="NTZ3" s="179"/>
      <c r="NUA3" s="179"/>
      <c r="NUB3" s="179"/>
      <c r="NUC3" s="178"/>
      <c r="NUD3" s="179"/>
      <c r="NUE3" s="179"/>
      <c r="NUF3" s="179"/>
      <c r="NUG3" s="178"/>
      <c r="NUH3" s="179"/>
      <c r="NUI3" s="179"/>
      <c r="NUJ3" s="179"/>
      <c r="NUK3" s="178"/>
      <c r="NUL3" s="179"/>
      <c r="NUM3" s="179"/>
      <c r="NUN3" s="179"/>
      <c r="NUO3" s="178"/>
      <c r="NUP3" s="179"/>
      <c r="NUQ3" s="179"/>
      <c r="NUR3" s="179"/>
      <c r="NUS3" s="178"/>
      <c r="NUT3" s="179"/>
      <c r="NUU3" s="179"/>
      <c r="NUV3" s="179"/>
      <c r="NUW3" s="178"/>
      <c r="NUX3" s="179"/>
      <c r="NUY3" s="179"/>
      <c r="NUZ3" s="179"/>
      <c r="NVA3" s="178"/>
      <c r="NVB3" s="179"/>
      <c r="NVC3" s="179"/>
      <c r="NVD3" s="179"/>
      <c r="NVE3" s="178"/>
      <c r="NVF3" s="179"/>
      <c r="NVG3" s="179"/>
      <c r="NVH3" s="179"/>
      <c r="NVI3" s="178"/>
      <c r="NVJ3" s="179"/>
      <c r="NVK3" s="179"/>
      <c r="NVL3" s="179"/>
      <c r="NVM3" s="178"/>
      <c r="NVN3" s="179"/>
      <c r="NVO3" s="179"/>
      <c r="NVP3" s="179"/>
      <c r="NVQ3" s="178"/>
      <c r="NVR3" s="179"/>
      <c r="NVS3" s="179"/>
      <c r="NVT3" s="179"/>
      <c r="NVU3" s="178"/>
      <c r="NVV3" s="179"/>
      <c r="NVW3" s="179"/>
      <c r="NVX3" s="179"/>
      <c r="NVY3" s="178"/>
      <c r="NVZ3" s="179"/>
      <c r="NWA3" s="179"/>
      <c r="NWB3" s="179"/>
      <c r="NWC3" s="178"/>
      <c r="NWD3" s="179"/>
      <c r="NWE3" s="179"/>
      <c r="NWF3" s="179"/>
      <c r="NWG3" s="178"/>
      <c r="NWH3" s="179"/>
      <c r="NWI3" s="179"/>
      <c r="NWJ3" s="179"/>
      <c r="NWK3" s="178"/>
      <c r="NWL3" s="179"/>
      <c r="NWM3" s="179"/>
      <c r="NWN3" s="179"/>
      <c r="NWO3" s="178"/>
      <c r="NWP3" s="179"/>
      <c r="NWQ3" s="179"/>
      <c r="NWR3" s="179"/>
      <c r="NWS3" s="178"/>
      <c r="NWT3" s="179"/>
      <c r="NWU3" s="179"/>
      <c r="NWV3" s="179"/>
      <c r="NWW3" s="178"/>
      <c r="NWX3" s="179"/>
      <c r="NWY3" s="179"/>
      <c r="NWZ3" s="179"/>
      <c r="NXA3" s="178"/>
      <c r="NXB3" s="179"/>
      <c r="NXC3" s="179"/>
      <c r="NXD3" s="179"/>
      <c r="NXE3" s="178"/>
      <c r="NXF3" s="179"/>
      <c r="NXG3" s="179"/>
      <c r="NXH3" s="179"/>
      <c r="NXI3" s="178"/>
      <c r="NXJ3" s="179"/>
      <c r="NXK3" s="179"/>
      <c r="NXL3" s="179"/>
      <c r="NXM3" s="178"/>
      <c r="NXN3" s="179"/>
      <c r="NXO3" s="179"/>
      <c r="NXP3" s="179"/>
      <c r="NXQ3" s="178"/>
      <c r="NXR3" s="179"/>
      <c r="NXS3" s="179"/>
      <c r="NXT3" s="179"/>
      <c r="NXU3" s="178"/>
      <c r="NXV3" s="179"/>
      <c r="NXW3" s="179"/>
      <c r="NXX3" s="179"/>
      <c r="NXY3" s="178"/>
      <c r="NXZ3" s="179"/>
      <c r="NYA3" s="179"/>
      <c r="NYB3" s="179"/>
      <c r="NYC3" s="178"/>
      <c r="NYD3" s="179"/>
      <c r="NYE3" s="179"/>
      <c r="NYF3" s="179"/>
      <c r="NYG3" s="178"/>
      <c r="NYH3" s="179"/>
      <c r="NYI3" s="179"/>
      <c r="NYJ3" s="179"/>
      <c r="NYK3" s="178"/>
      <c r="NYL3" s="179"/>
      <c r="NYM3" s="179"/>
      <c r="NYN3" s="179"/>
      <c r="NYO3" s="178"/>
      <c r="NYP3" s="179"/>
      <c r="NYQ3" s="179"/>
      <c r="NYR3" s="179"/>
      <c r="NYS3" s="178"/>
      <c r="NYT3" s="179"/>
      <c r="NYU3" s="179"/>
      <c r="NYV3" s="179"/>
      <c r="NYW3" s="178"/>
      <c r="NYX3" s="179"/>
      <c r="NYY3" s="179"/>
      <c r="NYZ3" s="179"/>
      <c r="NZA3" s="178"/>
      <c r="NZB3" s="179"/>
      <c r="NZC3" s="179"/>
      <c r="NZD3" s="179"/>
      <c r="NZE3" s="178"/>
      <c r="NZF3" s="179"/>
      <c r="NZG3" s="179"/>
      <c r="NZH3" s="179"/>
      <c r="NZI3" s="178"/>
      <c r="NZJ3" s="179"/>
      <c r="NZK3" s="179"/>
      <c r="NZL3" s="179"/>
      <c r="NZM3" s="178"/>
      <c r="NZN3" s="179"/>
      <c r="NZO3" s="179"/>
      <c r="NZP3" s="179"/>
      <c r="NZQ3" s="178"/>
      <c r="NZR3" s="179"/>
      <c r="NZS3" s="179"/>
      <c r="NZT3" s="179"/>
      <c r="NZU3" s="178"/>
      <c r="NZV3" s="179"/>
      <c r="NZW3" s="179"/>
      <c r="NZX3" s="179"/>
      <c r="NZY3" s="178"/>
      <c r="NZZ3" s="179"/>
      <c r="OAA3" s="179"/>
      <c r="OAB3" s="179"/>
      <c r="OAC3" s="178"/>
      <c r="OAD3" s="179"/>
      <c r="OAE3" s="179"/>
      <c r="OAF3" s="179"/>
      <c r="OAG3" s="178"/>
      <c r="OAH3" s="179"/>
      <c r="OAI3" s="179"/>
      <c r="OAJ3" s="179"/>
      <c r="OAK3" s="178"/>
      <c r="OAL3" s="179"/>
      <c r="OAM3" s="179"/>
      <c r="OAN3" s="179"/>
      <c r="OAO3" s="178"/>
      <c r="OAP3" s="179"/>
      <c r="OAQ3" s="179"/>
      <c r="OAR3" s="179"/>
      <c r="OAS3" s="178"/>
      <c r="OAT3" s="179"/>
      <c r="OAU3" s="179"/>
      <c r="OAV3" s="179"/>
      <c r="OAW3" s="178"/>
      <c r="OAX3" s="179"/>
      <c r="OAY3" s="179"/>
      <c r="OAZ3" s="179"/>
      <c r="OBA3" s="178"/>
      <c r="OBB3" s="179"/>
      <c r="OBC3" s="179"/>
      <c r="OBD3" s="179"/>
      <c r="OBE3" s="178"/>
      <c r="OBF3" s="179"/>
      <c r="OBG3" s="179"/>
      <c r="OBH3" s="179"/>
      <c r="OBI3" s="178"/>
      <c r="OBJ3" s="179"/>
      <c r="OBK3" s="179"/>
      <c r="OBL3" s="179"/>
      <c r="OBM3" s="178"/>
      <c r="OBN3" s="179"/>
      <c r="OBO3" s="179"/>
      <c r="OBP3" s="179"/>
      <c r="OBQ3" s="178"/>
      <c r="OBR3" s="179"/>
      <c r="OBS3" s="179"/>
      <c r="OBT3" s="179"/>
      <c r="OBU3" s="178"/>
      <c r="OBV3" s="179"/>
      <c r="OBW3" s="179"/>
      <c r="OBX3" s="179"/>
      <c r="OBY3" s="178"/>
      <c r="OBZ3" s="179"/>
      <c r="OCA3" s="179"/>
      <c r="OCB3" s="179"/>
      <c r="OCC3" s="178"/>
      <c r="OCD3" s="179"/>
      <c r="OCE3" s="179"/>
      <c r="OCF3" s="179"/>
      <c r="OCG3" s="178"/>
      <c r="OCH3" s="179"/>
      <c r="OCI3" s="179"/>
      <c r="OCJ3" s="179"/>
      <c r="OCK3" s="178"/>
      <c r="OCL3" s="179"/>
      <c r="OCM3" s="179"/>
      <c r="OCN3" s="179"/>
      <c r="OCO3" s="178"/>
      <c r="OCP3" s="179"/>
      <c r="OCQ3" s="179"/>
      <c r="OCR3" s="179"/>
      <c r="OCS3" s="178"/>
      <c r="OCT3" s="179"/>
      <c r="OCU3" s="179"/>
      <c r="OCV3" s="179"/>
      <c r="OCW3" s="178"/>
      <c r="OCX3" s="179"/>
      <c r="OCY3" s="179"/>
      <c r="OCZ3" s="179"/>
      <c r="ODA3" s="178"/>
      <c r="ODB3" s="179"/>
      <c r="ODC3" s="179"/>
      <c r="ODD3" s="179"/>
      <c r="ODE3" s="178"/>
      <c r="ODF3" s="179"/>
      <c r="ODG3" s="179"/>
      <c r="ODH3" s="179"/>
      <c r="ODI3" s="178"/>
      <c r="ODJ3" s="179"/>
      <c r="ODK3" s="179"/>
      <c r="ODL3" s="179"/>
      <c r="ODM3" s="178"/>
      <c r="ODN3" s="179"/>
      <c r="ODO3" s="179"/>
      <c r="ODP3" s="179"/>
      <c r="ODQ3" s="178"/>
      <c r="ODR3" s="179"/>
      <c r="ODS3" s="179"/>
      <c r="ODT3" s="179"/>
      <c r="ODU3" s="178"/>
      <c r="ODV3" s="179"/>
      <c r="ODW3" s="179"/>
      <c r="ODX3" s="179"/>
      <c r="ODY3" s="178"/>
      <c r="ODZ3" s="179"/>
      <c r="OEA3" s="179"/>
      <c r="OEB3" s="179"/>
      <c r="OEC3" s="178"/>
      <c r="OED3" s="179"/>
      <c r="OEE3" s="179"/>
      <c r="OEF3" s="179"/>
      <c r="OEG3" s="178"/>
      <c r="OEH3" s="179"/>
      <c r="OEI3" s="179"/>
      <c r="OEJ3" s="179"/>
      <c r="OEK3" s="178"/>
      <c r="OEL3" s="179"/>
      <c r="OEM3" s="179"/>
      <c r="OEN3" s="179"/>
      <c r="OEO3" s="178"/>
      <c r="OEP3" s="179"/>
      <c r="OEQ3" s="179"/>
      <c r="OER3" s="179"/>
      <c r="OES3" s="178"/>
      <c r="OET3" s="179"/>
      <c r="OEU3" s="179"/>
      <c r="OEV3" s="179"/>
      <c r="OEW3" s="178"/>
      <c r="OEX3" s="179"/>
      <c r="OEY3" s="179"/>
      <c r="OEZ3" s="179"/>
      <c r="OFA3" s="178"/>
      <c r="OFB3" s="179"/>
      <c r="OFC3" s="179"/>
      <c r="OFD3" s="179"/>
      <c r="OFE3" s="178"/>
      <c r="OFF3" s="179"/>
      <c r="OFG3" s="179"/>
      <c r="OFH3" s="179"/>
      <c r="OFI3" s="178"/>
      <c r="OFJ3" s="179"/>
      <c r="OFK3" s="179"/>
      <c r="OFL3" s="179"/>
      <c r="OFM3" s="178"/>
      <c r="OFN3" s="179"/>
      <c r="OFO3" s="179"/>
      <c r="OFP3" s="179"/>
      <c r="OFQ3" s="178"/>
      <c r="OFR3" s="179"/>
      <c r="OFS3" s="179"/>
      <c r="OFT3" s="179"/>
      <c r="OFU3" s="178"/>
      <c r="OFV3" s="179"/>
      <c r="OFW3" s="179"/>
      <c r="OFX3" s="179"/>
      <c r="OFY3" s="178"/>
      <c r="OFZ3" s="179"/>
      <c r="OGA3" s="179"/>
      <c r="OGB3" s="179"/>
      <c r="OGC3" s="178"/>
      <c r="OGD3" s="179"/>
      <c r="OGE3" s="179"/>
      <c r="OGF3" s="179"/>
      <c r="OGG3" s="178"/>
      <c r="OGH3" s="179"/>
      <c r="OGI3" s="179"/>
      <c r="OGJ3" s="179"/>
      <c r="OGK3" s="178"/>
      <c r="OGL3" s="179"/>
      <c r="OGM3" s="179"/>
      <c r="OGN3" s="179"/>
      <c r="OGO3" s="178"/>
      <c r="OGP3" s="179"/>
      <c r="OGQ3" s="179"/>
      <c r="OGR3" s="179"/>
      <c r="OGS3" s="178"/>
      <c r="OGT3" s="179"/>
      <c r="OGU3" s="179"/>
      <c r="OGV3" s="179"/>
      <c r="OGW3" s="178"/>
      <c r="OGX3" s="179"/>
      <c r="OGY3" s="179"/>
      <c r="OGZ3" s="179"/>
      <c r="OHA3" s="178"/>
      <c r="OHB3" s="179"/>
      <c r="OHC3" s="179"/>
      <c r="OHD3" s="179"/>
      <c r="OHE3" s="178"/>
      <c r="OHF3" s="179"/>
      <c r="OHG3" s="179"/>
      <c r="OHH3" s="179"/>
      <c r="OHI3" s="178"/>
      <c r="OHJ3" s="179"/>
      <c r="OHK3" s="179"/>
      <c r="OHL3" s="179"/>
      <c r="OHM3" s="178"/>
      <c r="OHN3" s="179"/>
      <c r="OHO3" s="179"/>
      <c r="OHP3" s="179"/>
      <c r="OHQ3" s="178"/>
      <c r="OHR3" s="179"/>
      <c r="OHS3" s="179"/>
      <c r="OHT3" s="179"/>
      <c r="OHU3" s="178"/>
      <c r="OHV3" s="179"/>
      <c r="OHW3" s="179"/>
      <c r="OHX3" s="179"/>
      <c r="OHY3" s="178"/>
      <c r="OHZ3" s="179"/>
      <c r="OIA3" s="179"/>
      <c r="OIB3" s="179"/>
      <c r="OIC3" s="178"/>
      <c r="OID3" s="179"/>
      <c r="OIE3" s="179"/>
      <c r="OIF3" s="179"/>
      <c r="OIG3" s="178"/>
      <c r="OIH3" s="179"/>
      <c r="OII3" s="179"/>
      <c r="OIJ3" s="179"/>
      <c r="OIK3" s="178"/>
      <c r="OIL3" s="179"/>
      <c r="OIM3" s="179"/>
      <c r="OIN3" s="179"/>
      <c r="OIO3" s="178"/>
      <c r="OIP3" s="179"/>
      <c r="OIQ3" s="179"/>
      <c r="OIR3" s="179"/>
      <c r="OIS3" s="178"/>
      <c r="OIT3" s="179"/>
      <c r="OIU3" s="179"/>
      <c r="OIV3" s="179"/>
      <c r="OIW3" s="178"/>
      <c r="OIX3" s="179"/>
      <c r="OIY3" s="179"/>
      <c r="OIZ3" s="179"/>
      <c r="OJA3" s="178"/>
      <c r="OJB3" s="179"/>
      <c r="OJC3" s="179"/>
      <c r="OJD3" s="179"/>
      <c r="OJE3" s="178"/>
      <c r="OJF3" s="179"/>
      <c r="OJG3" s="179"/>
      <c r="OJH3" s="179"/>
      <c r="OJI3" s="178"/>
      <c r="OJJ3" s="179"/>
      <c r="OJK3" s="179"/>
      <c r="OJL3" s="179"/>
      <c r="OJM3" s="178"/>
      <c r="OJN3" s="179"/>
      <c r="OJO3" s="179"/>
      <c r="OJP3" s="179"/>
      <c r="OJQ3" s="178"/>
      <c r="OJR3" s="179"/>
      <c r="OJS3" s="179"/>
      <c r="OJT3" s="179"/>
      <c r="OJU3" s="178"/>
      <c r="OJV3" s="179"/>
      <c r="OJW3" s="179"/>
      <c r="OJX3" s="179"/>
      <c r="OJY3" s="178"/>
      <c r="OJZ3" s="179"/>
      <c r="OKA3" s="179"/>
      <c r="OKB3" s="179"/>
      <c r="OKC3" s="178"/>
      <c r="OKD3" s="179"/>
      <c r="OKE3" s="179"/>
      <c r="OKF3" s="179"/>
      <c r="OKG3" s="178"/>
      <c r="OKH3" s="179"/>
      <c r="OKI3" s="179"/>
      <c r="OKJ3" s="179"/>
      <c r="OKK3" s="178"/>
      <c r="OKL3" s="179"/>
      <c r="OKM3" s="179"/>
      <c r="OKN3" s="179"/>
      <c r="OKO3" s="178"/>
      <c r="OKP3" s="179"/>
      <c r="OKQ3" s="179"/>
      <c r="OKR3" s="179"/>
      <c r="OKS3" s="178"/>
      <c r="OKT3" s="179"/>
      <c r="OKU3" s="179"/>
      <c r="OKV3" s="179"/>
      <c r="OKW3" s="178"/>
      <c r="OKX3" s="179"/>
      <c r="OKY3" s="179"/>
      <c r="OKZ3" s="179"/>
      <c r="OLA3" s="178"/>
      <c r="OLB3" s="179"/>
      <c r="OLC3" s="179"/>
      <c r="OLD3" s="179"/>
      <c r="OLE3" s="178"/>
      <c r="OLF3" s="179"/>
      <c r="OLG3" s="179"/>
      <c r="OLH3" s="179"/>
      <c r="OLI3" s="178"/>
      <c r="OLJ3" s="179"/>
      <c r="OLK3" s="179"/>
      <c r="OLL3" s="179"/>
      <c r="OLM3" s="178"/>
      <c r="OLN3" s="179"/>
      <c r="OLO3" s="179"/>
      <c r="OLP3" s="179"/>
      <c r="OLQ3" s="178"/>
      <c r="OLR3" s="179"/>
      <c r="OLS3" s="179"/>
      <c r="OLT3" s="179"/>
      <c r="OLU3" s="178"/>
      <c r="OLV3" s="179"/>
      <c r="OLW3" s="179"/>
      <c r="OLX3" s="179"/>
      <c r="OLY3" s="178"/>
      <c r="OLZ3" s="179"/>
      <c r="OMA3" s="179"/>
      <c r="OMB3" s="179"/>
      <c r="OMC3" s="178"/>
      <c r="OMD3" s="179"/>
      <c r="OME3" s="179"/>
      <c r="OMF3" s="179"/>
      <c r="OMG3" s="178"/>
      <c r="OMH3" s="179"/>
      <c r="OMI3" s="179"/>
      <c r="OMJ3" s="179"/>
      <c r="OMK3" s="178"/>
      <c r="OML3" s="179"/>
      <c r="OMM3" s="179"/>
      <c r="OMN3" s="179"/>
      <c r="OMO3" s="178"/>
      <c r="OMP3" s="179"/>
      <c r="OMQ3" s="179"/>
      <c r="OMR3" s="179"/>
      <c r="OMS3" s="178"/>
      <c r="OMT3" s="179"/>
      <c r="OMU3" s="179"/>
      <c r="OMV3" s="179"/>
      <c r="OMW3" s="178"/>
      <c r="OMX3" s="179"/>
      <c r="OMY3" s="179"/>
      <c r="OMZ3" s="179"/>
      <c r="ONA3" s="178"/>
      <c r="ONB3" s="179"/>
      <c r="ONC3" s="179"/>
      <c r="OND3" s="179"/>
      <c r="ONE3" s="178"/>
      <c r="ONF3" s="179"/>
      <c r="ONG3" s="179"/>
      <c r="ONH3" s="179"/>
      <c r="ONI3" s="178"/>
      <c r="ONJ3" s="179"/>
      <c r="ONK3" s="179"/>
      <c r="ONL3" s="179"/>
      <c r="ONM3" s="178"/>
      <c r="ONN3" s="179"/>
      <c r="ONO3" s="179"/>
      <c r="ONP3" s="179"/>
      <c r="ONQ3" s="178"/>
      <c r="ONR3" s="179"/>
      <c r="ONS3" s="179"/>
      <c r="ONT3" s="179"/>
      <c r="ONU3" s="178"/>
      <c r="ONV3" s="179"/>
      <c r="ONW3" s="179"/>
      <c r="ONX3" s="179"/>
      <c r="ONY3" s="178"/>
      <c r="ONZ3" s="179"/>
      <c r="OOA3" s="179"/>
      <c r="OOB3" s="179"/>
      <c r="OOC3" s="178"/>
      <c r="OOD3" s="179"/>
      <c r="OOE3" s="179"/>
      <c r="OOF3" s="179"/>
      <c r="OOG3" s="178"/>
      <c r="OOH3" s="179"/>
      <c r="OOI3" s="179"/>
      <c r="OOJ3" s="179"/>
      <c r="OOK3" s="178"/>
      <c r="OOL3" s="179"/>
      <c r="OOM3" s="179"/>
      <c r="OON3" s="179"/>
      <c r="OOO3" s="178"/>
      <c r="OOP3" s="179"/>
      <c r="OOQ3" s="179"/>
      <c r="OOR3" s="179"/>
      <c r="OOS3" s="178"/>
      <c r="OOT3" s="179"/>
      <c r="OOU3" s="179"/>
      <c r="OOV3" s="179"/>
      <c r="OOW3" s="178"/>
      <c r="OOX3" s="179"/>
      <c r="OOY3" s="179"/>
      <c r="OOZ3" s="179"/>
      <c r="OPA3" s="178"/>
      <c r="OPB3" s="179"/>
      <c r="OPC3" s="179"/>
      <c r="OPD3" s="179"/>
      <c r="OPE3" s="178"/>
      <c r="OPF3" s="179"/>
      <c r="OPG3" s="179"/>
      <c r="OPH3" s="179"/>
      <c r="OPI3" s="178"/>
      <c r="OPJ3" s="179"/>
      <c r="OPK3" s="179"/>
      <c r="OPL3" s="179"/>
      <c r="OPM3" s="178"/>
      <c r="OPN3" s="179"/>
      <c r="OPO3" s="179"/>
      <c r="OPP3" s="179"/>
      <c r="OPQ3" s="178"/>
      <c r="OPR3" s="179"/>
      <c r="OPS3" s="179"/>
      <c r="OPT3" s="179"/>
      <c r="OPU3" s="178"/>
      <c r="OPV3" s="179"/>
      <c r="OPW3" s="179"/>
      <c r="OPX3" s="179"/>
      <c r="OPY3" s="178"/>
      <c r="OPZ3" s="179"/>
      <c r="OQA3" s="179"/>
      <c r="OQB3" s="179"/>
      <c r="OQC3" s="178"/>
      <c r="OQD3" s="179"/>
      <c r="OQE3" s="179"/>
      <c r="OQF3" s="179"/>
      <c r="OQG3" s="178"/>
      <c r="OQH3" s="179"/>
      <c r="OQI3" s="179"/>
      <c r="OQJ3" s="179"/>
      <c r="OQK3" s="178"/>
      <c r="OQL3" s="179"/>
      <c r="OQM3" s="179"/>
      <c r="OQN3" s="179"/>
      <c r="OQO3" s="178"/>
      <c r="OQP3" s="179"/>
      <c r="OQQ3" s="179"/>
      <c r="OQR3" s="179"/>
      <c r="OQS3" s="178"/>
      <c r="OQT3" s="179"/>
      <c r="OQU3" s="179"/>
      <c r="OQV3" s="179"/>
      <c r="OQW3" s="178"/>
      <c r="OQX3" s="179"/>
      <c r="OQY3" s="179"/>
      <c r="OQZ3" s="179"/>
      <c r="ORA3" s="178"/>
      <c r="ORB3" s="179"/>
      <c r="ORC3" s="179"/>
      <c r="ORD3" s="179"/>
      <c r="ORE3" s="178"/>
      <c r="ORF3" s="179"/>
      <c r="ORG3" s="179"/>
      <c r="ORH3" s="179"/>
      <c r="ORI3" s="178"/>
      <c r="ORJ3" s="179"/>
      <c r="ORK3" s="179"/>
      <c r="ORL3" s="179"/>
      <c r="ORM3" s="178"/>
      <c r="ORN3" s="179"/>
      <c r="ORO3" s="179"/>
      <c r="ORP3" s="179"/>
      <c r="ORQ3" s="178"/>
      <c r="ORR3" s="179"/>
      <c r="ORS3" s="179"/>
      <c r="ORT3" s="179"/>
      <c r="ORU3" s="178"/>
      <c r="ORV3" s="179"/>
      <c r="ORW3" s="179"/>
      <c r="ORX3" s="179"/>
      <c r="ORY3" s="178"/>
      <c r="ORZ3" s="179"/>
      <c r="OSA3" s="179"/>
      <c r="OSB3" s="179"/>
      <c r="OSC3" s="178"/>
      <c r="OSD3" s="179"/>
      <c r="OSE3" s="179"/>
      <c r="OSF3" s="179"/>
      <c r="OSG3" s="178"/>
      <c r="OSH3" s="179"/>
      <c r="OSI3" s="179"/>
      <c r="OSJ3" s="179"/>
      <c r="OSK3" s="178"/>
      <c r="OSL3" s="179"/>
      <c r="OSM3" s="179"/>
      <c r="OSN3" s="179"/>
      <c r="OSO3" s="178"/>
      <c r="OSP3" s="179"/>
      <c r="OSQ3" s="179"/>
      <c r="OSR3" s="179"/>
      <c r="OSS3" s="178"/>
      <c r="OST3" s="179"/>
      <c r="OSU3" s="179"/>
      <c r="OSV3" s="179"/>
      <c r="OSW3" s="178"/>
      <c r="OSX3" s="179"/>
      <c r="OSY3" s="179"/>
      <c r="OSZ3" s="179"/>
      <c r="OTA3" s="178"/>
      <c r="OTB3" s="179"/>
      <c r="OTC3" s="179"/>
      <c r="OTD3" s="179"/>
      <c r="OTE3" s="178"/>
      <c r="OTF3" s="179"/>
      <c r="OTG3" s="179"/>
      <c r="OTH3" s="179"/>
      <c r="OTI3" s="178"/>
      <c r="OTJ3" s="179"/>
      <c r="OTK3" s="179"/>
      <c r="OTL3" s="179"/>
      <c r="OTM3" s="178"/>
      <c r="OTN3" s="179"/>
      <c r="OTO3" s="179"/>
      <c r="OTP3" s="179"/>
      <c r="OTQ3" s="178"/>
      <c r="OTR3" s="179"/>
      <c r="OTS3" s="179"/>
      <c r="OTT3" s="179"/>
      <c r="OTU3" s="178"/>
      <c r="OTV3" s="179"/>
      <c r="OTW3" s="179"/>
      <c r="OTX3" s="179"/>
      <c r="OTY3" s="178"/>
      <c r="OTZ3" s="179"/>
      <c r="OUA3" s="179"/>
      <c r="OUB3" s="179"/>
      <c r="OUC3" s="178"/>
      <c r="OUD3" s="179"/>
      <c r="OUE3" s="179"/>
      <c r="OUF3" s="179"/>
      <c r="OUG3" s="178"/>
      <c r="OUH3" s="179"/>
      <c r="OUI3" s="179"/>
      <c r="OUJ3" s="179"/>
      <c r="OUK3" s="178"/>
      <c r="OUL3" s="179"/>
      <c r="OUM3" s="179"/>
      <c r="OUN3" s="179"/>
      <c r="OUO3" s="178"/>
      <c r="OUP3" s="179"/>
      <c r="OUQ3" s="179"/>
      <c r="OUR3" s="179"/>
      <c r="OUS3" s="178"/>
      <c r="OUT3" s="179"/>
      <c r="OUU3" s="179"/>
      <c r="OUV3" s="179"/>
      <c r="OUW3" s="178"/>
      <c r="OUX3" s="179"/>
      <c r="OUY3" s="179"/>
      <c r="OUZ3" s="179"/>
      <c r="OVA3" s="178"/>
      <c r="OVB3" s="179"/>
      <c r="OVC3" s="179"/>
      <c r="OVD3" s="179"/>
      <c r="OVE3" s="178"/>
      <c r="OVF3" s="179"/>
      <c r="OVG3" s="179"/>
      <c r="OVH3" s="179"/>
      <c r="OVI3" s="178"/>
      <c r="OVJ3" s="179"/>
      <c r="OVK3" s="179"/>
      <c r="OVL3" s="179"/>
      <c r="OVM3" s="178"/>
      <c r="OVN3" s="179"/>
      <c r="OVO3" s="179"/>
      <c r="OVP3" s="179"/>
      <c r="OVQ3" s="178"/>
      <c r="OVR3" s="179"/>
      <c r="OVS3" s="179"/>
      <c r="OVT3" s="179"/>
      <c r="OVU3" s="178"/>
      <c r="OVV3" s="179"/>
      <c r="OVW3" s="179"/>
      <c r="OVX3" s="179"/>
      <c r="OVY3" s="178"/>
      <c r="OVZ3" s="179"/>
      <c r="OWA3" s="179"/>
      <c r="OWB3" s="179"/>
      <c r="OWC3" s="178"/>
      <c r="OWD3" s="179"/>
      <c r="OWE3" s="179"/>
      <c r="OWF3" s="179"/>
      <c r="OWG3" s="178"/>
      <c r="OWH3" s="179"/>
      <c r="OWI3" s="179"/>
      <c r="OWJ3" s="179"/>
      <c r="OWK3" s="178"/>
      <c r="OWL3" s="179"/>
      <c r="OWM3" s="179"/>
      <c r="OWN3" s="179"/>
      <c r="OWO3" s="178"/>
      <c r="OWP3" s="179"/>
      <c r="OWQ3" s="179"/>
      <c r="OWR3" s="179"/>
      <c r="OWS3" s="178"/>
      <c r="OWT3" s="179"/>
      <c r="OWU3" s="179"/>
      <c r="OWV3" s="179"/>
      <c r="OWW3" s="178"/>
      <c r="OWX3" s="179"/>
      <c r="OWY3" s="179"/>
      <c r="OWZ3" s="179"/>
      <c r="OXA3" s="178"/>
      <c r="OXB3" s="179"/>
      <c r="OXC3" s="179"/>
      <c r="OXD3" s="179"/>
      <c r="OXE3" s="178"/>
      <c r="OXF3" s="179"/>
      <c r="OXG3" s="179"/>
      <c r="OXH3" s="179"/>
      <c r="OXI3" s="178"/>
      <c r="OXJ3" s="179"/>
      <c r="OXK3" s="179"/>
      <c r="OXL3" s="179"/>
      <c r="OXM3" s="178"/>
      <c r="OXN3" s="179"/>
      <c r="OXO3" s="179"/>
      <c r="OXP3" s="179"/>
      <c r="OXQ3" s="178"/>
      <c r="OXR3" s="179"/>
      <c r="OXS3" s="179"/>
      <c r="OXT3" s="179"/>
      <c r="OXU3" s="178"/>
      <c r="OXV3" s="179"/>
      <c r="OXW3" s="179"/>
      <c r="OXX3" s="179"/>
      <c r="OXY3" s="178"/>
      <c r="OXZ3" s="179"/>
      <c r="OYA3" s="179"/>
      <c r="OYB3" s="179"/>
      <c r="OYC3" s="178"/>
      <c r="OYD3" s="179"/>
      <c r="OYE3" s="179"/>
      <c r="OYF3" s="179"/>
      <c r="OYG3" s="178"/>
      <c r="OYH3" s="179"/>
      <c r="OYI3" s="179"/>
      <c r="OYJ3" s="179"/>
      <c r="OYK3" s="178"/>
      <c r="OYL3" s="179"/>
      <c r="OYM3" s="179"/>
      <c r="OYN3" s="179"/>
      <c r="OYO3" s="178"/>
      <c r="OYP3" s="179"/>
      <c r="OYQ3" s="179"/>
      <c r="OYR3" s="179"/>
      <c r="OYS3" s="178"/>
      <c r="OYT3" s="179"/>
      <c r="OYU3" s="179"/>
      <c r="OYV3" s="179"/>
      <c r="OYW3" s="178"/>
      <c r="OYX3" s="179"/>
      <c r="OYY3" s="179"/>
      <c r="OYZ3" s="179"/>
      <c r="OZA3" s="178"/>
      <c r="OZB3" s="179"/>
      <c r="OZC3" s="179"/>
      <c r="OZD3" s="179"/>
      <c r="OZE3" s="178"/>
      <c r="OZF3" s="179"/>
      <c r="OZG3" s="179"/>
      <c r="OZH3" s="179"/>
      <c r="OZI3" s="178"/>
      <c r="OZJ3" s="179"/>
      <c r="OZK3" s="179"/>
      <c r="OZL3" s="179"/>
      <c r="OZM3" s="178"/>
      <c r="OZN3" s="179"/>
      <c r="OZO3" s="179"/>
      <c r="OZP3" s="179"/>
      <c r="OZQ3" s="178"/>
      <c r="OZR3" s="179"/>
      <c r="OZS3" s="179"/>
      <c r="OZT3" s="179"/>
      <c r="OZU3" s="178"/>
      <c r="OZV3" s="179"/>
      <c r="OZW3" s="179"/>
      <c r="OZX3" s="179"/>
      <c r="OZY3" s="178"/>
      <c r="OZZ3" s="179"/>
      <c r="PAA3" s="179"/>
      <c r="PAB3" s="179"/>
      <c r="PAC3" s="178"/>
      <c r="PAD3" s="179"/>
      <c r="PAE3" s="179"/>
      <c r="PAF3" s="179"/>
      <c r="PAG3" s="178"/>
      <c r="PAH3" s="179"/>
      <c r="PAI3" s="179"/>
      <c r="PAJ3" s="179"/>
      <c r="PAK3" s="178"/>
      <c r="PAL3" s="179"/>
      <c r="PAM3" s="179"/>
      <c r="PAN3" s="179"/>
      <c r="PAO3" s="178"/>
      <c r="PAP3" s="179"/>
      <c r="PAQ3" s="179"/>
      <c r="PAR3" s="179"/>
      <c r="PAS3" s="178"/>
      <c r="PAT3" s="179"/>
      <c r="PAU3" s="179"/>
      <c r="PAV3" s="179"/>
      <c r="PAW3" s="178"/>
      <c r="PAX3" s="179"/>
      <c r="PAY3" s="179"/>
      <c r="PAZ3" s="179"/>
      <c r="PBA3" s="178"/>
      <c r="PBB3" s="179"/>
      <c r="PBC3" s="179"/>
      <c r="PBD3" s="179"/>
      <c r="PBE3" s="178"/>
      <c r="PBF3" s="179"/>
      <c r="PBG3" s="179"/>
      <c r="PBH3" s="179"/>
      <c r="PBI3" s="178"/>
      <c r="PBJ3" s="179"/>
      <c r="PBK3" s="179"/>
      <c r="PBL3" s="179"/>
      <c r="PBM3" s="178"/>
      <c r="PBN3" s="179"/>
      <c r="PBO3" s="179"/>
      <c r="PBP3" s="179"/>
      <c r="PBQ3" s="178"/>
      <c r="PBR3" s="179"/>
      <c r="PBS3" s="179"/>
      <c r="PBT3" s="179"/>
      <c r="PBU3" s="178"/>
      <c r="PBV3" s="179"/>
      <c r="PBW3" s="179"/>
      <c r="PBX3" s="179"/>
      <c r="PBY3" s="178"/>
      <c r="PBZ3" s="179"/>
      <c r="PCA3" s="179"/>
      <c r="PCB3" s="179"/>
      <c r="PCC3" s="178"/>
      <c r="PCD3" s="179"/>
      <c r="PCE3" s="179"/>
      <c r="PCF3" s="179"/>
      <c r="PCG3" s="178"/>
      <c r="PCH3" s="179"/>
      <c r="PCI3" s="179"/>
      <c r="PCJ3" s="179"/>
      <c r="PCK3" s="178"/>
      <c r="PCL3" s="179"/>
      <c r="PCM3" s="179"/>
      <c r="PCN3" s="179"/>
      <c r="PCO3" s="178"/>
      <c r="PCP3" s="179"/>
      <c r="PCQ3" s="179"/>
      <c r="PCR3" s="179"/>
      <c r="PCS3" s="178"/>
      <c r="PCT3" s="179"/>
      <c r="PCU3" s="179"/>
      <c r="PCV3" s="179"/>
      <c r="PCW3" s="178"/>
      <c r="PCX3" s="179"/>
      <c r="PCY3" s="179"/>
      <c r="PCZ3" s="179"/>
      <c r="PDA3" s="178"/>
      <c r="PDB3" s="179"/>
      <c r="PDC3" s="179"/>
      <c r="PDD3" s="179"/>
      <c r="PDE3" s="178"/>
      <c r="PDF3" s="179"/>
      <c r="PDG3" s="179"/>
      <c r="PDH3" s="179"/>
      <c r="PDI3" s="178"/>
      <c r="PDJ3" s="179"/>
      <c r="PDK3" s="179"/>
      <c r="PDL3" s="179"/>
      <c r="PDM3" s="178"/>
      <c r="PDN3" s="179"/>
      <c r="PDO3" s="179"/>
      <c r="PDP3" s="179"/>
      <c r="PDQ3" s="178"/>
      <c r="PDR3" s="179"/>
      <c r="PDS3" s="179"/>
      <c r="PDT3" s="179"/>
      <c r="PDU3" s="178"/>
      <c r="PDV3" s="179"/>
      <c r="PDW3" s="179"/>
      <c r="PDX3" s="179"/>
      <c r="PDY3" s="178"/>
      <c r="PDZ3" s="179"/>
      <c r="PEA3" s="179"/>
      <c r="PEB3" s="179"/>
      <c r="PEC3" s="178"/>
      <c r="PED3" s="179"/>
      <c r="PEE3" s="179"/>
      <c r="PEF3" s="179"/>
      <c r="PEG3" s="178"/>
      <c r="PEH3" s="179"/>
      <c r="PEI3" s="179"/>
      <c r="PEJ3" s="179"/>
      <c r="PEK3" s="178"/>
      <c r="PEL3" s="179"/>
      <c r="PEM3" s="179"/>
      <c r="PEN3" s="179"/>
      <c r="PEO3" s="178"/>
      <c r="PEP3" s="179"/>
      <c r="PEQ3" s="179"/>
      <c r="PER3" s="179"/>
      <c r="PES3" s="178"/>
      <c r="PET3" s="179"/>
      <c r="PEU3" s="179"/>
      <c r="PEV3" s="179"/>
      <c r="PEW3" s="178"/>
      <c r="PEX3" s="179"/>
      <c r="PEY3" s="179"/>
      <c r="PEZ3" s="179"/>
      <c r="PFA3" s="178"/>
      <c r="PFB3" s="179"/>
      <c r="PFC3" s="179"/>
      <c r="PFD3" s="179"/>
      <c r="PFE3" s="178"/>
      <c r="PFF3" s="179"/>
      <c r="PFG3" s="179"/>
      <c r="PFH3" s="179"/>
      <c r="PFI3" s="178"/>
      <c r="PFJ3" s="179"/>
      <c r="PFK3" s="179"/>
      <c r="PFL3" s="179"/>
      <c r="PFM3" s="178"/>
      <c r="PFN3" s="179"/>
      <c r="PFO3" s="179"/>
      <c r="PFP3" s="179"/>
      <c r="PFQ3" s="178"/>
      <c r="PFR3" s="179"/>
      <c r="PFS3" s="179"/>
      <c r="PFT3" s="179"/>
      <c r="PFU3" s="178"/>
      <c r="PFV3" s="179"/>
      <c r="PFW3" s="179"/>
      <c r="PFX3" s="179"/>
      <c r="PFY3" s="178"/>
      <c r="PFZ3" s="179"/>
      <c r="PGA3" s="179"/>
      <c r="PGB3" s="179"/>
      <c r="PGC3" s="178"/>
      <c r="PGD3" s="179"/>
      <c r="PGE3" s="179"/>
      <c r="PGF3" s="179"/>
      <c r="PGG3" s="178"/>
      <c r="PGH3" s="179"/>
      <c r="PGI3" s="179"/>
      <c r="PGJ3" s="179"/>
      <c r="PGK3" s="178"/>
      <c r="PGL3" s="179"/>
      <c r="PGM3" s="179"/>
      <c r="PGN3" s="179"/>
      <c r="PGO3" s="178"/>
      <c r="PGP3" s="179"/>
      <c r="PGQ3" s="179"/>
      <c r="PGR3" s="179"/>
      <c r="PGS3" s="178"/>
      <c r="PGT3" s="179"/>
      <c r="PGU3" s="179"/>
      <c r="PGV3" s="179"/>
      <c r="PGW3" s="178"/>
      <c r="PGX3" s="179"/>
      <c r="PGY3" s="179"/>
      <c r="PGZ3" s="179"/>
      <c r="PHA3" s="178"/>
      <c r="PHB3" s="179"/>
      <c r="PHC3" s="179"/>
      <c r="PHD3" s="179"/>
      <c r="PHE3" s="178"/>
      <c r="PHF3" s="179"/>
      <c r="PHG3" s="179"/>
      <c r="PHH3" s="179"/>
      <c r="PHI3" s="178"/>
      <c r="PHJ3" s="179"/>
      <c r="PHK3" s="179"/>
      <c r="PHL3" s="179"/>
      <c r="PHM3" s="178"/>
      <c r="PHN3" s="179"/>
      <c r="PHO3" s="179"/>
      <c r="PHP3" s="179"/>
      <c r="PHQ3" s="178"/>
      <c r="PHR3" s="179"/>
      <c r="PHS3" s="179"/>
      <c r="PHT3" s="179"/>
      <c r="PHU3" s="178"/>
      <c r="PHV3" s="179"/>
      <c r="PHW3" s="179"/>
      <c r="PHX3" s="179"/>
      <c r="PHY3" s="178"/>
      <c r="PHZ3" s="179"/>
      <c r="PIA3" s="179"/>
      <c r="PIB3" s="179"/>
      <c r="PIC3" s="178"/>
      <c r="PID3" s="179"/>
      <c r="PIE3" s="179"/>
      <c r="PIF3" s="179"/>
      <c r="PIG3" s="178"/>
      <c r="PIH3" s="179"/>
      <c r="PII3" s="179"/>
      <c r="PIJ3" s="179"/>
      <c r="PIK3" s="178"/>
      <c r="PIL3" s="179"/>
      <c r="PIM3" s="179"/>
      <c r="PIN3" s="179"/>
      <c r="PIO3" s="178"/>
      <c r="PIP3" s="179"/>
      <c r="PIQ3" s="179"/>
      <c r="PIR3" s="179"/>
      <c r="PIS3" s="178"/>
      <c r="PIT3" s="179"/>
      <c r="PIU3" s="179"/>
      <c r="PIV3" s="179"/>
      <c r="PIW3" s="178"/>
      <c r="PIX3" s="179"/>
      <c r="PIY3" s="179"/>
      <c r="PIZ3" s="179"/>
      <c r="PJA3" s="178"/>
      <c r="PJB3" s="179"/>
      <c r="PJC3" s="179"/>
      <c r="PJD3" s="179"/>
      <c r="PJE3" s="178"/>
      <c r="PJF3" s="179"/>
      <c r="PJG3" s="179"/>
      <c r="PJH3" s="179"/>
      <c r="PJI3" s="178"/>
      <c r="PJJ3" s="179"/>
      <c r="PJK3" s="179"/>
      <c r="PJL3" s="179"/>
      <c r="PJM3" s="178"/>
      <c r="PJN3" s="179"/>
      <c r="PJO3" s="179"/>
      <c r="PJP3" s="179"/>
      <c r="PJQ3" s="178"/>
      <c r="PJR3" s="179"/>
      <c r="PJS3" s="179"/>
      <c r="PJT3" s="179"/>
      <c r="PJU3" s="178"/>
      <c r="PJV3" s="179"/>
      <c r="PJW3" s="179"/>
      <c r="PJX3" s="179"/>
      <c r="PJY3" s="178"/>
      <c r="PJZ3" s="179"/>
      <c r="PKA3" s="179"/>
      <c r="PKB3" s="179"/>
      <c r="PKC3" s="178"/>
      <c r="PKD3" s="179"/>
      <c r="PKE3" s="179"/>
      <c r="PKF3" s="179"/>
      <c r="PKG3" s="178"/>
      <c r="PKH3" s="179"/>
      <c r="PKI3" s="179"/>
      <c r="PKJ3" s="179"/>
      <c r="PKK3" s="178"/>
      <c r="PKL3" s="179"/>
      <c r="PKM3" s="179"/>
      <c r="PKN3" s="179"/>
      <c r="PKO3" s="178"/>
      <c r="PKP3" s="179"/>
      <c r="PKQ3" s="179"/>
      <c r="PKR3" s="179"/>
      <c r="PKS3" s="178"/>
      <c r="PKT3" s="179"/>
      <c r="PKU3" s="179"/>
      <c r="PKV3" s="179"/>
      <c r="PKW3" s="178"/>
      <c r="PKX3" s="179"/>
      <c r="PKY3" s="179"/>
      <c r="PKZ3" s="179"/>
      <c r="PLA3" s="178"/>
      <c r="PLB3" s="179"/>
      <c r="PLC3" s="179"/>
      <c r="PLD3" s="179"/>
      <c r="PLE3" s="178"/>
      <c r="PLF3" s="179"/>
      <c r="PLG3" s="179"/>
      <c r="PLH3" s="179"/>
      <c r="PLI3" s="178"/>
      <c r="PLJ3" s="179"/>
      <c r="PLK3" s="179"/>
      <c r="PLL3" s="179"/>
      <c r="PLM3" s="178"/>
      <c r="PLN3" s="179"/>
      <c r="PLO3" s="179"/>
      <c r="PLP3" s="179"/>
      <c r="PLQ3" s="178"/>
      <c r="PLR3" s="179"/>
      <c r="PLS3" s="179"/>
      <c r="PLT3" s="179"/>
      <c r="PLU3" s="178"/>
      <c r="PLV3" s="179"/>
      <c r="PLW3" s="179"/>
      <c r="PLX3" s="179"/>
      <c r="PLY3" s="178"/>
      <c r="PLZ3" s="179"/>
      <c r="PMA3" s="179"/>
      <c r="PMB3" s="179"/>
      <c r="PMC3" s="178"/>
      <c r="PMD3" s="179"/>
      <c r="PME3" s="179"/>
      <c r="PMF3" s="179"/>
      <c r="PMG3" s="178"/>
      <c r="PMH3" s="179"/>
      <c r="PMI3" s="179"/>
      <c r="PMJ3" s="179"/>
      <c r="PMK3" s="178"/>
      <c r="PML3" s="179"/>
      <c r="PMM3" s="179"/>
      <c r="PMN3" s="179"/>
      <c r="PMO3" s="178"/>
      <c r="PMP3" s="179"/>
      <c r="PMQ3" s="179"/>
      <c r="PMR3" s="179"/>
      <c r="PMS3" s="178"/>
      <c r="PMT3" s="179"/>
      <c r="PMU3" s="179"/>
      <c r="PMV3" s="179"/>
      <c r="PMW3" s="178"/>
      <c r="PMX3" s="179"/>
      <c r="PMY3" s="179"/>
      <c r="PMZ3" s="179"/>
      <c r="PNA3" s="178"/>
      <c r="PNB3" s="179"/>
      <c r="PNC3" s="179"/>
      <c r="PND3" s="179"/>
      <c r="PNE3" s="178"/>
      <c r="PNF3" s="179"/>
      <c r="PNG3" s="179"/>
      <c r="PNH3" s="179"/>
      <c r="PNI3" s="178"/>
      <c r="PNJ3" s="179"/>
      <c r="PNK3" s="179"/>
      <c r="PNL3" s="179"/>
      <c r="PNM3" s="178"/>
      <c r="PNN3" s="179"/>
      <c r="PNO3" s="179"/>
      <c r="PNP3" s="179"/>
      <c r="PNQ3" s="178"/>
      <c r="PNR3" s="179"/>
      <c r="PNS3" s="179"/>
      <c r="PNT3" s="179"/>
      <c r="PNU3" s="178"/>
      <c r="PNV3" s="179"/>
      <c r="PNW3" s="179"/>
      <c r="PNX3" s="179"/>
      <c r="PNY3" s="178"/>
      <c r="PNZ3" s="179"/>
      <c r="POA3" s="179"/>
      <c r="POB3" s="179"/>
      <c r="POC3" s="178"/>
      <c r="POD3" s="179"/>
      <c r="POE3" s="179"/>
      <c r="POF3" s="179"/>
      <c r="POG3" s="178"/>
      <c r="POH3" s="179"/>
      <c r="POI3" s="179"/>
      <c r="POJ3" s="179"/>
      <c r="POK3" s="178"/>
      <c r="POL3" s="179"/>
      <c r="POM3" s="179"/>
      <c r="PON3" s="179"/>
      <c r="POO3" s="178"/>
      <c r="POP3" s="179"/>
      <c r="POQ3" s="179"/>
      <c r="POR3" s="179"/>
      <c r="POS3" s="178"/>
      <c r="POT3" s="179"/>
      <c r="POU3" s="179"/>
      <c r="POV3" s="179"/>
      <c r="POW3" s="178"/>
      <c r="POX3" s="179"/>
      <c r="POY3" s="179"/>
      <c r="POZ3" s="179"/>
      <c r="PPA3" s="178"/>
      <c r="PPB3" s="179"/>
      <c r="PPC3" s="179"/>
      <c r="PPD3" s="179"/>
      <c r="PPE3" s="178"/>
      <c r="PPF3" s="179"/>
      <c r="PPG3" s="179"/>
      <c r="PPH3" s="179"/>
      <c r="PPI3" s="178"/>
      <c r="PPJ3" s="179"/>
      <c r="PPK3" s="179"/>
      <c r="PPL3" s="179"/>
      <c r="PPM3" s="178"/>
      <c r="PPN3" s="179"/>
      <c r="PPO3" s="179"/>
      <c r="PPP3" s="179"/>
      <c r="PPQ3" s="178"/>
      <c r="PPR3" s="179"/>
      <c r="PPS3" s="179"/>
      <c r="PPT3" s="179"/>
      <c r="PPU3" s="178"/>
      <c r="PPV3" s="179"/>
      <c r="PPW3" s="179"/>
      <c r="PPX3" s="179"/>
      <c r="PPY3" s="178"/>
      <c r="PPZ3" s="179"/>
      <c r="PQA3" s="179"/>
      <c r="PQB3" s="179"/>
      <c r="PQC3" s="178"/>
      <c r="PQD3" s="179"/>
      <c r="PQE3" s="179"/>
      <c r="PQF3" s="179"/>
      <c r="PQG3" s="178"/>
      <c r="PQH3" s="179"/>
      <c r="PQI3" s="179"/>
      <c r="PQJ3" s="179"/>
      <c r="PQK3" s="178"/>
      <c r="PQL3" s="179"/>
      <c r="PQM3" s="179"/>
      <c r="PQN3" s="179"/>
      <c r="PQO3" s="178"/>
      <c r="PQP3" s="179"/>
      <c r="PQQ3" s="179"/>
      <c r="PQR3" s="179"/>
      <c r="PQS3" s="178"/>
      <c r="PQT3" s="179"/>
      <c r="PQU3" s="179"/>
      <c r="PQV3" s="179"/>
      <c r="PQW3" s="178"/>
      <c r="PQX3" s="179"/>
      <c r="PQY3" s="179"/>
      <c r="PQZ3" s="179"/>
      <c r="PRA3" s="178"/>
      <c r="PRB3" s="179"/>
      <c r="PRC3" s="179"/>
      <c r="PRD3" s="179"/>
      <c r="PRE3" s="178"/>
      <c r="PRF3" s="179"/>
      <c r="PRG3" s="179"/>
      <c r="PRH3" s="179"/>
      <c r="PRI3" s="178"/>
      <c r="PRJ3" s="179"/>
      <c r="PRK3" s="179"/>
      <c r="PRL3" s="179"/>
      <c r="PRM3" s="178"/>
      <c r="PRN3" s="179"/>
      <c r="PRO3" s="179"/>
      <c r="PRP3" s="179"/>
      <c r="PRQ3" s="178"/>
      <c r="PRR3" s="179"/>
      <c r="PRS3" s="179"/>
      <c r="PRT3" s="179"/>
      <c r="PRU3" s="178"/>
      <c r="PRV3" s="179"/>
      <c r="PRW3" s="179"/>
      <c r="PRX3" s="179"/>
      <c r="PRY3" s="178"/>
      <c r="PRZ3" s="179"/>
      <c r="PSA3" s="179"/>
      <c r="PSB3" s="179"/>
      <c r="PSC3" s="178"/>
      <c r="PSD3" s="179"/>
      <c r="PSE3" s="179"/>
      <c r="PSF3" s="179"/>
      <c r="PSG3" s="178"/>
      <c r="PSH3" s="179"/>
      <c r="PSI3" s="179"/>
      <c r="PSJ3" s="179"/>
      <c r="PSK3" s="178"/>
      <c r="PSL3" s="179"/>
      <c r="PSM3" s="179"/>
      <c r="PSN3" s="179"/>
      <c r="PSO3" s="178"/>
      <c r="PSP3" s="179"/>
      <c r="PSQ3" s="179"/>
      <c r="PSR3" s="179"/>
      <c r="PSS3" s="178"/>
      <c r="PST3" s="179"/>
      <c r="PSU3" s="179"/>
      <c r="PSV3" s="179"/>
      <c r="PSW3" s="178"/>
      <c r="PSX3" s="179"/>
      <c r="PSY3" s="179"/>
      <c r="PSZ3" s="179"/>
      <c r="PTA3" s="178"/>
      <c r="PTB3" s="179"/>
      <c r="PTC3" s="179"/>
      <c r="PTD3" s="179"/>
      <c r="PTE3" s="178"/>
      <c r="PTF3" s="179"/>
      <c r="PTG3" s="179"/>
      <c r="PTH3" s="179"/>
      <c r="PTI3" s="178"/>
      <c r="PTJ3" s="179"/>
      <c r="PTK3" s="179"/>
      <c r="PTL3" s="179"/>
      <c r="PTM3" s="178"/>
      <c r="PTN3" s="179"/>
      <c r="PTO3" s="179"/>
      <c r="PTP3" s="179"/>
      <c r="PTQ3" s="178"/>
      <c r="PTR3" s="179"/>
      <c r="PTS3" s="179"/>
      <c r="PTT3" s="179"/>
      <c r="PTU3" s="178"/>
      <c r="PTV3" s="179"/>
      <c r="PTW3" s="179"/>
      <c r="PTX3" s="179"/>
      <c r="PTY3" s="178"/>
      <c r="PTZ3" s="179"/>
      <c r="PUA3" s="179"/>
      <c r="PUB3" s="179"/>
      <c r="PUC3" s="178"/>
      <c r="PUD3" s="179"/>
      <c r="PUE3" s="179"/>
      <c r="PUF3" s="179"/>
      <c r="PUG3" s="178"/>
      <c r="PUH3" s="179"/>
      <c r="PUI3" s="179"/>
      <c r="PUJ3" s="179"/>
      <c r="PUK3" s="178"/>
      <c r="PUL3" s="179"/>
      <c r="PUM3" s="179"/>
      <c r="PUN3" s="179"/>
      <c r="PUO3" s="178"/>
      <c r="PUP3" s="179"/>
      <c r="PUQ3" s="179"/>
      <c r="PUR3" s="179"/>
      <c r="PUS3" s="178"/>
      <c r="PUT3" s="179"/>
      <c r="PUU3" s="179"/>
      <c r="PUV3" s="179"/>
      <c r="PUW3" s="178"/>
      <c r="PUX3" s="179"/>
      <c r="PUY3" s="179"/>
      <c r="PUZ3" s="179"/>
      <c r="PVA3" s="178"/>
      <c r="PVB3" s="179"/>
      <c r="PVC3" s="179"/>
      <c r="PVD3" s="179"/>
      <c r="PVE3" s="178"/>
      <c r="PVF3" s="179"/>
      <c r="PVG3" s="179"/>
      <c r="PVH3" s="179"/>
      <c r="PVI3" s="178"/>
      <c r="PVJ3" s="179"/>
      <c r="PVK3" s="179"/>
      <c r="PVL3" s="179"/>
      <c r="PVM3" s="178"/>
      <c r="PVN3" s="179"/>
      <c r="PVO3" s="179"/>
      <c r="PVP3" s="179"/>
      <c r="PVQ3" s="178"/>
      <c r="PVR3" s="179"/>
      <c r="PVS3" s="179"/>
      <c r="PVT3" s="179"/>
      <c r="PVU3" s="178"/>
      <c r="PVV3" s="179"/>
      <c r="PVW3" s="179"/>
      <c r="PVX3" s="179"/>
      <c r="PVY3" s="178"/>
      <c r="PVZ3" s="179"/>
      <c r="PWA3" s="179"/>
      <c r="PWB3" s="179"/>
      <c r="PWC3" s="178"/>
      <c r="PWD3" s="179"/>
      <c r="PWE3" s="179"/>
      <c r="PWF3" s="179"/>
      <c r="PWG3" s="178"/>
      <c r="PWH3" s="179"/>
      <c r="PWI3" s="179"/>
      <c r="PWJ3" s="179"/>
      <c r="PWK3" s="178"/>
      <c r="PWL3" s="179"/>
      <c r="PWM3" s="179"/>
      <c r="PWN3" s="179"/>
      <c r="PWO3" s="178"/>
      <c r="PWP3" s="179"/>
      <c r="PWQ3" s="179"/>
      <c r="PWR3" s="179"/>
      <c r="PWS3" s="178"/>
      <c r="PWT3" s="179"/>
      <c r="PWU3" s="179"/>
      <c r="PWV3" s="179"/>
      <c r="PWW3" s="178"/>
      <c r="PWX3" s="179"/>
      <c r="PWY3" s="179"/>
      <c r="PWZ3" s="179"/>
      <c r="PXA3" s="178"/>
      <c r="PXB3" s="179"/>
      <c r="PXC3" s="179"/>
      <c r="PXD3" s="179"/>
      <c r="PXE3" s="178"/>
      <c r="PXF3" s="179"/>
      <c r="PXG3" s="179"/>
      <c r="PXH3" s="179"/>
      <c r="PXI3" s="178"/>
      <c r="PXJ3" s="179"/>
      <c r="PXK3" s="179"/>
      <c r="PXL3" s="179"/>
      <c r="PXM3" s="178"/>
      <c r="PXN3" s="179"/>
      <c r="PXO3" s="179"/>
      <c r="PXP3" s="179"/>
      <c r="PXQ3" s="178"/>
      <c r="PXR3" s="179"/>
      <c r="PXS3" s="179"/>
      <c r="PXT3" s="179"/>
      <c r="PXU3" s="178"/>
      <c r="PXV3" s="179"/>
      <c r="PXW3" s="179"/>
      <c r="PXX3" s="179"/>
      <c r="PXY3" s="178"/>
      <c r="PXZ3" s="179"/>
      <c r="PYA3" s="179"/>
      <c r="PYB3" s="179"/>
      <c r="PYC3" s="178"/>
      <c r="PYD3" s="179"/>
      <c r="PYE3" s="179"/>
      <c r="PYF3" s="179"/>
      <c r="PYG3" s="178"/>
      <c r="PYH3" s="179"/>
      <c r="PYI3" s="179"/>
      <c r="PYJ3" s="179"/>
      <c r="PYK3" s="178"/>
      <c r="PYL3" s="179"/>
      <c r="PYM3" s="179"/>
      <c r="PYN3" s="179"/>
      <c r="PYO3" s="178"/>
      <c r="PYP3" s="179"/>
      <c r="PYQ3" s="179"/>
      <c r="PYR3" s="179"/>
      <c r="PYS3" s="178"/>
      <c r="PYT3" s="179"/>
      <c r="PYU3" s="179"/>
      <c r="PYV3" s="179"/>
      <c r="PYW3" s="178"/>
      <c r="PYX3" s="179"/>
      <c r="PYY3" s="179"/>
      <c r="PYZ3" s="179"/>
      <c r="PZA3" s="178"/>
      <c r="PZB3" s="179"/>
      <c r="PZC3" s="179"/>
      <c r="PZD3" s="179"/>
      <c r="PZE3" s="178"/>
      <c r="PZF3" s="179"/>
      <c r="PZG3" s="179"/>
      <c r="PZH3" s="179"/>
      <c r="PZI3" s="178"/>
      <c r="PZJ3" s="179"/>
      <c r="PZK3" s="179"/>
      <c r="PZL3" s="179"/>
      <c r="PZM3" s="178"/>
      <c r="PZN3" s="179"/>
      <c r="PZO3" s="179"/>
      <c r="PZP3" s="179"/>
      <c r="PZQ3" s="178"/>
      <c r="PZR3" s="179"/>
      <c r="PZS3" s="179"/>
      <c r="PZT3" s="179"/>
      <c r="PZU3" s="178"/>
      <c r="PZV3" s="179"/>
      <c r="PZW3" s="179"/>
      <c r="PZX3" s="179"/>
      <c r="PZY3" s="178"/>
      <c r="PZZ3" s="179"/>
      <c r="QAA3" s="179"/>
      <c r="QAB3" s="179"/>
      <c r="QAC3" s="178"/>
      <c r="QAD3" s="179"/>
      <c r="QAE3" s="179"/>
      <c r="QAF3" s="179"/>
      <c r="QAG3" s="178"/>
      <c r="QAH3" s="179"/>
      <c r="QAI3" s="179"/>
      <c r="QAJ3" s="179"/>
      <c r="QAK3" s="178"/>
      <c r="QAL3" s="179"/>
      <c r="QAM3" s="179"/>
      <c r="QAN3" s="179"/>
      <c r="QAO3" s="178"/>
      <c r="QAP3" s="179"/>
      <c r="QAQ3" s="179"/>
      <c r="QAR3" s="179"/>
      <c r="QAS3" s="178"/>
      <c r="QAT3" s="179"/>
      <c r="QAU3" s="179"/>
      <c r="QAV3" s="179"/>
      <c r="QAW3" s="178"/>
      <c r="QAX3" s="179"/>
      <c r="QAY3" s="179"/>
      <c r="QAZ3" s="179"/>
      <c r="QBA3" s="178"/>
      <c r="QBB3" s="179"/>
      <c r="QBC3" s="179"/>
      <c r="QBD3" s="179"/>
      <c r="QBE3" s="178"/>
      <c r="QBF3" s="179"/>
      <c r="QBG3" s="179"/>
      <c r="QBH3" s="179"/>
      <c r="QBI3" s="178"/>
      <c r="QBJ3" s="179"/>
      <c r="QBK3" s="179"/>
      <c r="QBL3" s="179"/>
      <c r="QBM3" s="178"/>
      <c r="QBN3" s="179"/>
      <c r="QBO3" s="179"/>
      <c r="QBP3" s="179"/>
      <c r="QBQ3" s="178"/>
      <c r="QBR3" s="179"/>
      <c r="QBS3" s="179"/>
      <c r="QBT3" s="179"/>
      <c r="QBU3" s="178"/>
      <c r="QBV3" s="179"/>
      <c r="QBW3" s="179"/>
      <c r="QBX3" s="179"/>
      <c r="QBY3" s="178"/>
      <c r="QBZ3" s="179"/>
      <c r="QCA3" s="179"/>
      <c r="QCB3" s="179"/>
      <c r="QCC3" s="178"/>
      <c r="QCD3" s="179"/>
      <c r="QCE3" s="179"/>
      <c r="QCF3" s="179"/>
      <c r="QCG3" s="178"/>
      <c r="QCH3" s="179"/>
      <c r="QCI3" s="179"/>
      <c r="QCJ3" s="179"/>
      <c r="QCK3" s="178"/>
      <c r="QCL3" s="179"/>
      <c r="QCM3" s="179"/>
      <c r="QCN3" s="179"/>
      <c r="QCO3" s="178"/>
      <c r="QCP3" s="179"/>
      <c r="QCQ3" s="179"/>
      <c r="QCR3" s="179"/>
      <c r="QCS3" s="178"/>
      <c r="QCT3" s="179"/>
      <c r="QCU3" s="179"/>
      <c r="QCV3" s="179"/>
      <c r="QCW3" s="178"/>
      <c r="QCX3" s="179"/>
      <c r="QCY3" s="179"/>
      <c r="QCZ3" s="179"/>
      <c r="QDA3" s="178"/>
      <c r="QDB3" s="179"/>
      <c r="QDC3" s="179"/>
      <c r="QDD3" s="179"/>
      <c r="QDE3" s="178"/>
      <c r="QDF3" s="179"/>
      <c r="QDG3" s="179"/>
      <c r="QDH3" s="179"/>
      <c r="QDI3" s="178"/>
      <c r="QDJ3" s="179"/>
      <c r="QDK3" s="179"/>
      <c r="QDL3" s="179"/>
      <c r="QDM3" s="178"/>
      <c r="QDN3" s="179"/>
      <c r="QDO3" s="179"/>
      <c r="QDP3" s="179"/>
      <c r="QDQ3" s="178"/>
      <c r="QDR3" s="179"/>
      <c r="QDS3" s="179"/>
      <c r="QDT3" s="179"/>
      <c r="QDU3" s="178"/>
      <c r="QDV3" s="179"/>
      <c r="QDW3" s="179"/>
      <c r="QDX3" s="179"/>
      <c r="QDY3" s="178"/>
      <c r="QDZ3" s="179"/>
      <c r="QEA3" s="179"/>
      <c r="QEB3" s="179"/>
      <c r="QEC3" s="178"/>
      <c r="QED3" s="179"/>
      <c r="QEE3" s="179"/>
      <c r="QEF3" s="179"/>
      <c r="QEG3" s="178"/>
      <c r="QEH3" s="179"/>
      <c r="QEI3" s="179"/>
      <c r="QEJ3" s="179"/>
      <c r="QEK3" s="178"/>
      <c r="QEL3" s="179"/>
      <c r="QEM3" s="179"/>
      <c r="QEN3" s="179"/>
      <c r="QEO3" s="178"/>
      <c r="QEP3" s="179"/>
      <c r="QEQ3" s="179"/>
      <c r="QER3" s="179"/>
      <c r="QES3" s="178"/>
      <c r="QET3" s="179"/>
      <c r="QEU3" s="179"/>
      <c r="QEV3" s="179"/>
      <c r="QEW3" s="178"/>
      <c r="QEX3" s="179"/>
      <c r="QEY3" s="179"/>
      <c r="QEZ3" s="179"/>
      <c r="QFA3" s="178"/>
      <c r="QFB3" s="179"/>
      <c r="QFC3" s="179"/>
      <c r="QFD3" s="179"/>
      <c r="QFE3" s="178"/>
      <c r="QFF3" s="179"/>
      <c r="QFG3" s="179"/>
      <c r="QFH3" s="179"/>
      <c r="QFI3" s="178"/>
      <c r="QFJ3" s="179"/>
      <c r="QFK3" s="179"/>
      <c r="QFL3" s="179"/>
      <c r="QFM3" s="178"/>
      <c r="QFN3" s="179"/>
      <c r="QFO3" s="179"/>
      <c r="QFP3" s="179"/>
      <c r="QFQ3" s="178"/>
      <c r="QFR3" s="179"/>
      <c r="QFS3" s="179"/>
      <c r="QFT3" s="179"/>
      <c r="QFU3" s="178"/>
      <c r="QFV3" s="179"/>
      <c r="QFW3" s="179"/>
      <c r="QFX3" s="179"/>
      <c r="QFY3" s="178"/>
      <c r="QFZ3" s="179"/>
      <c r="QGA3" s="179"/>
      <c r="QGB3" s="179"/>
      <c r="QGC3" s="178"/>
      <c r="QGD3" s="179"/>
      <c r="QGE3" s="179"/>
      <c r="QGF3" s="179"/>
      <c r="QGG3" s="178"/>
      <c r="QGH3" s="179"/>
      <c r="QGI3" s="179"/>
      <c r="QGJ3" s="179"/>
      <c r="QGK3" s="178"/>
      <c r="QGL3" s="179"/>
      <c r="QGM3" s="179"/>
      <c r="QGN3" s="179"/>
      <c r="QGO3" s="178"/>
      <c r="QGP3" s="179"/>
      <c r="QGQ3" s="179"/>
      <c r="QGR3" s="179"/>
      <c r="QGS3" s="178"/>
      <c r="QGT3" s="179"/>
      <c r="QGU3" s="179"/>
      <c r="QGV3" s="179"/>
      <c r="QGW3" s="178"/>
      <c r="QGX3" s="179"/>
      <c r="QGY3" s="179"/>
      <c r="QGZ3" s="179"/>
      <c r="QHA3" s="178"/>
      <c r="QHB3" s="179"/>
      <c r="QHC3" s="179"/>
      <c r="QHD3" s="179"/>
      <c r="QHE3" s="178"/>
      <c r="QHF3" s="179"/>
      <c r="QHG3" s="179"/>
      <c r="QHH3" s="179"/>
      <c r="QHI3" s="178"/>
      <c r="QHJ3" s="179"/>
      <c r="QHK3" s="179"/>
      <c r="QHL3" s="179"/>
      <c r="QHM3" s="178"/>
      <c r="QHN3" s="179"/>
      <c r="QHO3" s="179"/>
      <c r="QHP3" s="179"/>
      <c r="QHQ3" s="178"/>
      <c r="QHR3" s="179"/>
      <c r="QHS3" s="179"/>
      <c r="QHT3" s="179"/>
      <c r="QHU3" s="178"/>
      <c r="QHV3" s="179"/>
      <c r="QHW3" s="179"/>
      <c r="QHX3" s="179"/>
      <c r="QHY3" s="178"/>
      <c r="QHZ3" s="179"/>
      <c r="QIA3" s="179"/>
      <c r="QIB3" s="179"/>
      <c r="QIC3" s="178"/>
      <c r="QID3" s="179"/>
      <c r="QIE3" s="179"/>
      <c r="QIF3" s="179"/>
      <c r="QIG3" s="178"/>
      <c r="QIH3" s="179"/>
      <c r="QII3" s="179"/>
      <c r="QIJ3" s="179"/>
      <c r="QIK3" s="178"/>
      <c r="QIL3" s="179"/>
      <c r="QIM3" s="179"/>
      <c r="QIN3" s="179"/>
      <c r="QIO3" s="178"/>
      <c r="QIP3" s="179"/>
      <c r="QIQ3" s="179"/>
      <c r="QIR3" s="179"/>
      <c r="QIS3" s="178"/>
      <c r="QIT3" s="179"/>
      <c r="QIU3" s="179"/>
      <c r="QIV3" s="179"/>
      <c r="QIW3" s="178"/>
      <c r="QIX3" s="179"/>
      <c r="QIY3" s="179"/>
      <c r="QIZ3" s="179"/>
      <c r="QJA3" s="178"/>
      <c r="QJB3" s="179"/>
      <c r="QJC3" s="179"/>
      <c r="QJD3" s="179"/>
      <c r="QJE3" s="178"/>
      <c r="QJF3" s="179"/>
      <c r="QJG3" s="179"/>
      <c r="QJH3" s="179"/>
      <c r="QJI3" s="178"/>
      <c r="QJJ3" s="179"/>
      <c r="QJK3" s="179"/>
      <c r="QJL3" s="179"/>
      <c r="QJM3" s="178"/>
      <c r="QJN3" s="179"/>
      <c r="QJO3" s="179"/>
      <c r="QJP3" s="179"/>
      <c r="QJQ3" s="178"/>
      <c r="QJR3" s="179"/>
      <c r="QJS3" s="179"/>
      <c r="QJT3" s="179"/>
      <c r="QJU3" s="178"/>
      <c r="QJV3" s="179"/>
      <c r="QJW3" s="179"/>
      <c r="QJX3" s="179"/>
      <c r="QJY3" s="178"/>
      <c r="QJZ3" s="179"/>
      <c r="QKA3" s="179"/>
      <c r="QKB3" s="179"/>
      <c r="QKC3" s="178"/>
      <c r="QKD3" s="179"/>
      <c r="QKE3" s="179"/>
      <c r="QKF3" s="179"/>
      <c r="QKG3" s="178"/>
      <c r="QKH3" s="179"/>
      <c r="QKI3" s="179"/>
      <c r="QKJ3" s="179"/>
      <c r="QKK3" s="178"/>
      <c r="QKL3" s="179"/>
      <c r="QKM3" s="179"/>
      <c r="QKN3" s="179"/>
      <c r="QKO3" s="178"/>
      <c r="QKP3" s="179"/>
      <c r="QKQ3" s="179"/>
      <c r="QKR3" s="179"/>
      <c r="QKS3" s="178"/>
      <c r="QKT3" s="179"/>
      <c r="QKU3" s="179"/>
      <c r="QKV3" s="179"/>
      <c r="QKW3" s="178"/>
      <c r="QKX3" s="179"/>
      <c r="QKY3" s="179"/>
      <c r="QKZ3" s="179"/>
      <c r="QLA3" s="178"/>
      <c r="QLB3" s="179"/>
      <c r="QLC3" s="179"/>
      <c r="QLD3" s="179"/>
      <c r="QLE3" s="178"/>
      <c r="QLF3" s="179"/>
      <c r="QLG3" s="179"/>
      <c r="QLH3" s="179"/>
      <c r="QLI3" s="178"/>
      <c r="QLJ3" s="179"/>
      <c r="QLK3" s="179"/>
      <c r="QLL3" s="179"/>
      <c r="QLM3" s="178"/>
      <c r="QLN3" s="179"/>
      <c r="QLO3" s="179"/>
      <c r="QLP3" s="179"/>
      <c r="QLQ3" s="178"/>
      <c r="QLR3" s="179"/>
      <c r="QLS3" s="179"/>
      <c r="QLT3" s="179"/>
      <c r="QLU3" s="178"/>
      <c r="QLV3" s="179"/>
      <c r="QLW3" s="179"/>
      <c r="QLX3" s="179"/>
      <c r="QLY3" s="178"/>
      <c r="QLZ3" s="179"/>
      <c r="QMA3" s="179"/>
      <c r="QMB3" s="179"/>
      <c r="QMC3" s="178"/>
      <c r="QMD3" s="179"/>
      <c r="QME3" s="179"/>
      <c r="QMF3" s="179"/>
      <c r="QMG3" s="178"/>
      <c r="QMH3" s="179"/>
      <c r="QMI3" s="179"/>
      <c r="QMJ3" s="179"/>
      <c r="QMK3" s="178"/>
      <c r="QML3" s="179"/>
      <c r="QMM3" s="179"/>
      <c r="QMN3" s="179"/>
      <c r="QMO3" s="178"/>
      <c r="QMP3" s="179"/>
      <c r="QMQ3" s="179"/>
      <c r="QMR3" s="179"/>
      <c r="QMS3" s="178"/>
      <c r="QMT3" s="179"/>
      <c r="QMU3" s="179"/>
      <c r="QMV3" s="179"/>
      <c r="QMW3" s="178"/>
      <c r="QMX3" s="179"/>
      <c r="QMY3" s="179"/>
      <c r="QMZ3" s="179"/>
      <c r="QNA3" s="178"/>
      <c r="QNB3" s="179"/>
      <c r="QNC3" s="179"/>
      <c r="QND3" s="179"/>
      <c r="QNE3" s="178"/>
      <c r="QNF3" s="179"/>
      <c r="QNG3" s="179"/>
      <c r="QNH3" s="179"/>
      <c r="QNI3" s="178"/>
      <c r="QNJ3" s="179"/>
      <c r="QNK3" s="179"/>
      <c r="QNL3" s="179"/>
      <c r="QNM3" s="178"/>
      <c r="QNN3" s="179"/>
      <c r="QNO3" s="179"/>
      <c r="QNP3" s="179"/>
      <c r="QNQ3" s="178"/>
      <c r="QNR3" s="179"/>
      <c r="QNS3" s="179"/>
      <c r="QNT3" s="179"/>
      <c r="QNU3" s="178"/>
      <c r="QNV3" s="179"/>
      <c r="QNW3" s="179"/>
      <c r="QNX3" s="179"/>
      <c r="QNY3" s="178"/>
      <c r="QNZ3" s="179"/>
      <c r="QOA3" s="179"/>
      <c r="QOB3" s="179"/>
      <c r="QOC3" s="178"/>
      <c r="QOD3" s="179"/>
      <c r="QOE3" s="179"/>
      <c r="QOF3" s="179"/>
      <c r="QOG3" s="178"/>
      <c r="QOH3" s="179"/>
      <c r="QOI3" s="179"/>
      <c r="QOJ3" s="179"/>
      <c r="QOK3" s="178"/>
      <c r="QOL3" s="179"/>
      <c r="QOM3" s="179"/>
      <c r="QON3" s="179"/>
      <c r="QOO3" s="178"/>
      <c r="QOP3" s="179"/>
      <c r="QOQ3" s="179"/>
      <c r="QOR3" s="179"/>
      <c r="QOS3" s="178"/>
      <c r="QOT3" s="179"/>
      <c r="QOU3" s="179"/>
      <c r="QOV3" s="179"/>
      <c r="QOW3" s="178"/>
      <c r="QOX3" s="179"/>
      <c r="QOY3" s="179"/>
      <c r="QOZ3" s="179"/>
      <c r="QPA3" s="178"/>
      <c r="QPB3" s="179"/>
      <c r="QPC3" s="179"/>
      <c r="QPD3" s="179"/>
      <c r="QPE3" s="178"/>
      <c r="QPF3" s="179"/>
      <c r="QPG3" s="179"/>
      <c r="QPH3" s="179"/>
      <c r="QPI3" s="178"/>
      <c r="QPJ3" s="179"/>
      <c r="QPK3" s="179"/>
      <c r="QPL3" s="179"/>
      <c r="QPM3" s="178"/>
      <c r="QPN3" s="179"/>
      <c r="QPO3" s="179"/>
      <c r="QPP3" s="179"/>
      <c r="QPQ3" s="178"/>
      <c r="QPR3" s="179"/>
      <c r="QPS3" s="179"/>
      <c r="QPT3" s="179"/>
      <c r="QPU3" s="178"/>
      <c r="QPV3" s="179"/>
      <c r="QPW3" s="179"/>
      <c r="QPX3" s="179"/>
      <c r="QPY3" s="178"/>
      <c r="QPZ3" s="179"/>
      <c r="QQA3" s="179"/>
      <c r="QQB3" s="179"/>
      <c r="QQC3" s="178"/>
      <c r="QQD3" s="179"/>
      <c r="QQE3" s="179"/>
      <c r="QQF3" s="179"/>
      <c r="QQG3" s="178"/>
      <c r="QQH3" s="179"/>
      <c r="QQI3" s="179"/>
      <c r="QQJ3" s="179"/>
      <c r="QQK3" s="178"/>
      <c r="QQL3" s="179"/>
      <c r="QQM3" s="179"/>
      <c r="QQN3" s="179"/>
      <c r="QQO3" s="178"/>
      <c r="QQP3" s="179"/>
      <c r="QQQ3" s="179"/>
      <c r="QQR3" s="179"/>
      <c r="QQS3" s="178"/>
      <c r="QQT3" s="179"/>
      <c r="QQU3" s="179"/>
      <c r="QQV3" s="179"/>
      <c r="QQW3" s="178"/>
      <c r="QQX3" s="179"/>
      <c r="QQY3" s="179"/>
      <c r="QQZ3" s="179"/>
      <c r="QRA3" s="178"/>
      <c r="QRB3" s="179"/>
      <c r="QRC3" s="179"/>
      <c r="QRD3" s="179"/>
      <c r="QRE3" s="178"/>
      <c r="QRF3" s="179"/>
      <c r="QRG3" s="179"/>
      <c r="QRH3" s="179"/>
      <c r="QRI3" s="178"/>
      <c r="QRJ3" s="179"/>
      <c r="QRK3" s="179"/>
      <c r="QRL3" s="179"/>
      <c r="QRM3" s="178"/>
      <c r="QRN3" s="179"/>
      <c r="QRO3" s="179"/>
      <c r="QRP3" s="179"/>
      <c r="QRQ3" s="178"/>
      <c r="QRR3" s="179"/>
      <c r="QRS3" s="179"/>
      <c r="QRT3" s="179"/>
      <c r="QRU3" s="178"/>
      <c r="QRV3" s="179"/>
      <c r="QRW3" s="179"/>
      <c r="QRX3" s="179"/>
      <c r="QRY3" s="178"/>
      <c r="QRZ3" s="179"/>
      <c r="QSA3" s="179"/>
      <c r="QSB3" s="179"/>
      <c r="QSC3" s="178"/>
      <c r="QSD3" s="179"/>
      <c r="QSE3" s="179"/>
      <c r="QSF3" s="179"/>
      <c r="QSG3" s="178"/>
      <c r="QSH3" s="179"/>
      <c r="QSI3" s="179"/>
      <c r="QSJ3" s="179"/>
      <c r="QSK3" s="178"/>
      <c r="QSL3" s="179"/>
      <c r="QSM3" s="179"/>
      <c r="QSN3" s="179"/>
      <c r="QSO3" s="178"/>
      <c r="QSP3" s="179"/>
      <c r="QSQ3" s="179"/>
      <c r="QSR3" s="179"/>
      <c r="QSS3" s="178"/>
      <c r="QST3" s="179"/>
      <c r="QSU3" s="179"/>
      <c r="QSV3" s="179"/>
      <c r="QSW3" s="178"/>
      <c r="QSX3" s="179"/>
      <c r="QSY3" s="179"/>
      <c r="QSZ3" s="179"/>
      <c r="QTA3" s="178"/>
      <c r="QTB3" s="179"/>
      <c r="QTC3" s="179"/>
      <c r="QTD3" s="179"/>
      <c r="QTE3" s="178"/>
      <c r="QTF3" s="179"/>
      <c r="QTG3" s="179"/>
      <c r="QTH3" s="179"/>
      <c r="QTI3" s="178"/>
      <c r="QTJ3" s="179"/>
      <c r="QTK3" s="179"/>
      <c r="QTL3" s="179"/>
      <c r="QTM3" s="178"/>
      <c r="QTN3" s="179"/>
      <c r="QTO3" s="179"/>
      <c r="QTP3" s="179"/>
      <c r="QTQ3" s="178"/>
      <c r="QTR3" s="179"/>
      <c r="QTS3" s="179"/>
      <c r="QTT3" s="179"/>
      <c r="QTU3" s="178"/>
      <c r="QTV3" s="179"/>
      <c r="QTW3" s="179"/>
      <c r="QTX3" s="179"/>
      <c r="QTY3" s="178"/>
      <c r="QTZ3" s="179"/>
      <c r="QUA3" s="179"/>
      <c r="QUB3" s="179"/>
      <c r="QUC3" s="178"/>
      <c r="QUD3" s="179"/>
      <c r="QUE3" s="179"/>
      <c r="QUF3" s="179"/>
      <c r="QUG3" s="178"/>
      <c r="QUH3" s="179"/>
      <c r="QUI3" s="179"/>
      <c r="QUJ3" s="179"/>
      <c r="QUK3" s="178"/>
      <c r="QUL3" s="179"/>
      <c r="QUM3" s="179"/>
      <c r="QUN3" s="179"/>
      <c r="QUO3" s="178"/>
      <c r="QUP3" s="179"/>
      <c r="QUQ3" s="179"/>
      <c r="QUR3" s="179"/>
      <c r="QUS3" s="178"/>
      <c r="QUT3" s="179"/>
      <c r="QUU3" s="179"/>
      <c r="QUV3" s="179"/>
      <c r="QUW3" s="178"/>
      <c r="QUX3" s="179"/>
      <c r="QUY3" s="179"/>
      <c r="QUZ3" s="179"/>
      <c r="QVA3" s="178"/>
      <c r="QVB3" s="179"/>
      <c r="QVC3" s="179"/>
      <c r="QVD3" s="179"/>
      <c r="QVE3" s="178"/>
      <c r="QVF3" s="179"/>
      <c r="QVG3" s="179"/>
      <c r="QVH3" s="179"/>
      <c r="QVI3" s="178"/>
      <c r="QVJ3" s="179"/>
      <c r="QVK3" s="179"/>
      <c r="QVL3" s="179"/>
      <c r="QVM3" s="178"/>
      <c r="QVN3" s="179"/>
      <c r="QVO3" s="179"/>
      <c r="QVP3" s="179"/>
      <c r="QVQ3" s="178"/>
      <c r="QVR3" s="179"/>
      <c r="QVS3" s="179"/>
      <c r="QVT3" s="179"/>
      <c r="QVU3" s="178"/>
      <c r="QVV3" s="179"/>
      <c r="QVW3" s="179"/>
      <c r="QVX3" s="179"/>
      <c r="QVY3" s="178"/>
      <c r="QVZ3" s="179"/>
      <c r="QWA3" s="179"/>
      <c r="QWB3" s="179"/>
      <c r="QWC3" s="178"/>
      <c r="QWD3" s="179"/>
      <c r="QWE3" s="179"/>
      <c r="QWF3" s="179"/>
      <c r="QWG3" s="178"/>
      <c r="QWH3" s="179"/>
      <c r="QWI3" s="179"/>
      <c r="QWJ3" s="179"/>
      <c r="QWK3" s="178"/>
      <c r="QWL3" s="179"/>
      <c r="QWM3" s="179"/>
      <c r="QWN3" s="179"/>
      <c r="QWO3" s="178"/>
      <c r="QWP3" s="179"/>
      <c r="QWQ3" s="179"/>
      <c r="QWR3" s="179"/>
      <c r="QWS3" s="178"/>
      <c r="QWT3" s="179"/>
      <c r="QWU3" s="179"/>
      <c r="QWV3" s="179"/>
      <c r="QWW3" s="178"/>
      <c r="QWX3" s="179"/>
      <c r="QWY3" s="179"/>
      <c r="QWZ3" s="179"/>
      <c r="QXA3" s="178"/>
      <c r="QXB3" s="179"/>
      <c r="QXC3" s="179"/>
      <c r="QXD3" s="179"/>
      <c r="QXE3" s="178"/>
      <c r="QXF3" s="179"/>
      <c r="QXG3" s="179"/>
      <c r="QXH3" s="179"/>
      <c r="QXI3" s="178"/>
      <c r="QXJ3" s="179"/>
      <c r="QXK3" s="179"/>
      <c r="QXL3" s="179"/>
      <c r="QXM3" s="178"/>
      <c r="QXN3" s="179"/>
      <c r="QXO3" s="179"/>
      <c r="QXP3" s="179"/>
      <c r="QXQ3" s="178"/>
      <c r="QXR3" s="179"/>
      <c r="QXS3" s="179"/>
      <c r="QXT3" s="179"/>
      <c r="QXU3" s="178"/>
      <c r="QXV3" s="179"/>
      <c r="QXW3" s="179"/>
      <c r="QXX3" s="179"/>
      <c r="QXY3" s="178"/>
      <c r="QXZ3" s="179"/>
      <c r="QYA3" s="179"/>
      <c r="QYB3" s="179"/>
      <c r="QYC3" s="178"/>
      <c r="QYD3" s="179"/>
      <c r="QYE3" s="179"/>
      <c r="QYF3" s="179"/>
      <c r="QYG3" s="178"/>
      <c r="QYH3" s="179"/>
      <c r="QYI3" s="179"/>
      <c r="QYJ3" s="179"/>
      <c r="QYK3" s="178"/>
      <c r="QYL3" s="179"/>
      <c r="QYM3" s="179"/>
      <c r="QYN3" s="179"/>
      <c r="QYO3" s="178"/>
      <c r="QYP3" s="179"/>
      <c r="QYQ3" s="179"/>
      <c r="QYR3" s="179"/>
      <c r="QYS3" s="178"/>
      <c r="QYT3" s="179"/>
      <c r="QYU3" s="179"/>
      <c r="QYV3" s="179"/>
      <c r="QYW3" s="178"/>
      <c r="QYX3" s="179"/>
      <c r="QYY3" s="179"/>
      <c r="QYZ3" s="179"/>
      <c r="QZA3" s="178"/>
      <c r="QZB3" s="179"/>
      <c r="QZC3" s="179"/>
      <c r="QZD3" s="179"/>
      <c r="QZE3" s="178"/>
      <c r="QZF3" s="179"/>
      <c r="QZG3" s="179"/>
      <c r="QZH3" s="179"/>
      <c r="QZI3" s="178"/>
      <c r="QZJ3" s="179"/>
      <c r="QZK3" s="179"/>
      <c r="QZL3" s="179"/>
      <c r="QZM3" s="178"/>
      <c r="QZN3" s="179"/>
      <c r="QZO3" s="179"/>
      <c r="QZP3" s="179"/>
      <c r="QZQ3" s="178"/>
      <c r="QZR3" s="179"/>
      <c r="QZS3" s="179"/>
      <c r="QZT3" s="179"/>
      <c r="QZU3" s="178"/>
      <c r="QZV3" s="179"/>
      <c r="QZW3" s="179"/>
      <c r="QZX3" s="179"/>
      <c r="QZY3" s="178"/>
      <c r="QZZ3" s="179"/>
      <c r="RAA3" s="179"/>
      <c r="RAB3" s="179"/>
      <c r="RAC3" s="178"/>
      <c r="RAD3" s="179"/>
      <c r="RAE3" s="179"/>
      <c r="RAF3" s="179"/>
      <c r="RAG3" s="178"/>
      <c r="RAH3" s="179"/>
      <c r="RAI3" s="179"/>
      <c r="RAJ3" s="179"/>
      <c r="RAK3" s="178"/>
      <c r="RAL3" s="179"/>
      <c r="RAM3" s="179"/>
      <c r="RAN3" s="179"/>
      <c r="RAO3" s="178"/>
      <c r="RAP3" s="179"/>
      <c r="RAQ3" s="179"/>
      <c r="RAR3" s="179"/>
      <c r="RAS3" s="178"/>
      <c r="RAT3" s="179"/>
      <c r="RAU3" s="179"/>
      <c r="RAV3" s="179"/>
      <c r="RAW3" s="178"/>
      <c r="RAX3" s="179"/>
      <c r="RAY3" s="179"/>
      <c r="RAZ3" s="179"/>
      <c r="RBA3" s="178"/>
      <c r="RBB3" s="179"/>
      <c r="RBC3" s="179"/>
      <c r="RBD3" s="179"/>
      <c r="RBE3" s="178"/>
      <c r="RBF3" s="179"/>
      <c r="RBG3" s="179"/>
      <c r="RBH3" s="179"/>
      <c r="RBI3" s="178"/>
      <c r="RBJ3" s="179"/>
      <c r="RBK3" s="179"/>
      <c r="RBL3" s="179"/>
      <c r="RBM3" s="178"/>
      <c r="RBN3" s="179"/>
      <c r="RBO3" s="179"/>
      <c r="RBP3" s="179"/>
      <c r="RBQ3" s="178"/>
      <c r="RBR3" s="179"/>
      <c r="RBS3" s="179"/>
      <c r="RBT3" s="179"/>
      <c r="RBU3" s="178"/>
      <c r="RBV3" s="179"/>
      <c r="RBW3" s="179"/>
      <c r="RBX3" s="179"/>
      <c r="RBY3" s="178"/>
      <c r="RBZ3" s="179"/>
      <c r="RCA3" s="179"/>
      <c r="RCB3" s="179"/>
      <c r="RCC3" s="178"/>
      <c r="RCD3" s="179"/>
      <c r="RCE3" s="179"/>
      <c r="RCF3" s="179"/>
      <c r="RCG3" s="178"/>
      <c r="RCH3" s="179"/>
      <c r="RCI3" s="179"/>
      <c r="RCJ3" s="179"/>
      <c r="RCK3" s="178"/>
      <c r="RCL3" s="179"/>
      <c r="RCM3" s="179"/>
      <c r="RCN3" s="179"/>
      <c r="RCO3" s="178"/>
      <c r="RCP3" s="179"/>
      <c r="RCQ3" s="179"/>
      <c r="RCR3" s="179"/>
      <c r="RCS3" s="178"/>
      <c r="RCT3" s="179"/>
      <c r="RCU3" s="179"/>
      <c r="RCV3" s="179"/>
      <c r="RCW3" s="178"/>
      <c r="RCX3" s="179"/>
      <c r="RCY3" s="179"/>
      <c r="RCZ3" s="179"/>
      <c r="RDA3" s="178"/>
      <c r="RDB3" s="179"/>
      <c r="RDC3" s="179"/>
      <c r="RDD3" s="179"/>
      <c r="RDE3" s="178"/>
      <c r="RDF3" s="179"/>
      <c r="RDG3" s="179"/>
      <c r="RDH3" s="179"/>
      <c r="RDI3" s="178"/>
      <c r="RDJ3" s="179"/>
      <c r="RDK3" s="179"/>
      <c r="RDL3" s="179"/>
      <c r="RDM3" s="178"/>
      <c r="RDN3" s="179"/>
      <c r="RDO3" s="179"/>
      <c r="RDP3" s="179"/>
      <c r="RDQ3" s="178"/>
      <c r="RDR3" s="179"/>
      <c r="RDS3" s="179"/>
      <c r="RDT3" s="179"/>
      <c r="RDU3" s="178"/>
      <c r="RDV3" s="179"/>
      <c r="RDW3" s="179"/>
      <c r="RDX3" s="179"/>
      <c r="RDY3" s="178"/>
      <c r="RDZ3" s="179"/>
      <c r="REA3" s="179"/>
      <c r="REB3" s="179"/>
      <c r="REC3" s="178"/>
      <c r="RED3" s="179"/>
      <c r="REE3" s="179"/>
      <c r="REF3" s="179"/>
      <c r="REG3" s="178"/>
      <c r="REH3" s="179"/>
      <c r="REI3" s="179"/>
      <c r="REJ3" s="179"/>
      <c r="REK3" s="178"/>
      <c r="REL3" s="179"/>
      <c r="REM3" s="179"/>
      <c r="REN3" s="179"/>
      <c r="REO3" s="178"/>
      <c r="REP3" s="179"/>
      <c r="REQ3" s="179"/>
      <c r="RER3" s="179"/>
      <c r="RES3" s="178"/>
      <c r="RET3" s="179"/>
      <c r="REU3" s="179"/>
      <c r="REV3" s="179"/>
      <c r="REW3" s="178"/>
      <c r="REX3" s="179"/>
      <c r="REY3" s="179"/>
      <c r="REZ3" s="179"/>
      <c r="RFA3" s="178"/>
      <c r="RFB3" s="179"/>
      <c r="RFC3" s="179"/>
      <c r="RFD3" s="179"/>
      <c r="RFE3" s="178"/>
      <c r="RFF3" s="179"/>
      <c r="RFG3" s="179"/>
      <c r="RFH3" s="179"/>
      <c r="RFI3" s="178"/>
      <c r="RFJ3" s="179"/>
      <c r="RFK3" s="179"/>
      <c r="RFL3" s="179"/>
      <c r="RFM3" s="178"/>
      <c r="RFN3" s="179"/>
      <c r="RFO3" s="179"/>
      <c r="RFP3" s="179"/>
      <c r="RFQ3" s="178"/>
      <c r="RFR3" s="179"/>
      <c r="RFS3" s="179"/>
      <c r="RFT3" s="179"/>
      <c r="RFU3" s="178"/>
      <c r="RFV3" s="179"/>
      <c r="RFW3" s="179"/>
      <c r="RFX3" s="179"/>
      <c r="RFY3" s="178"/>
      <c r="RFZ3" s="179"/>
      <c r="RGA3" s="179"/>
      <c r="RGB3" s="179"/>
      <c r="RGC3" s="178"/>
      <c r="RGD3" s="179"/>
      <c r="RGE3" s="179"/>
      <c r="RGF3" s="179"/>
      <c r="RGG3" s="178"/>
      <c r="RGH3" s="179"/>
      <c r="RGI3" s="179"/>
      <c r="RGJ3" s="179"/>
      <c r="RGK3" s="178"/>
      <c r="RGL3" s="179"/>
      <c r="RGM3" s="179"/>
      <c r="RGN3" s="179"/>
      <c r="RGO3" s="178"/>
      <c r="RGP3" s="179"/>
      <c r="RGQ3" s="179"/>
      <c r="RGR3" s="179"/>
      <c r="RGS3" s="178"/>
      <c r="RGT3" s="179"/>
      <c r="RGU3" s="179"/>
      <c r="RGV3" s="179"/>
      <c r="RGW3" s="178"/>
      <c r="RGX3" s="179"/>
      <c r="RGY3" s="179"/>
      <c r="RGZ3" s="179"/>
      <c r="RHA3" s="178"/>
      <c r="RHB3" s="179"/>
      <c r="RHC3" s="179"/>
      <c r="RHD3" s="179"/>
      <c r="RHE3" s="178"/>
      <c r="RHF3" s="179"/>
      <c r="RHG3" s="179"/>
      <c r="RHH3" s="179"/>
      <c r="RHI3" s="178"/>
      <c r="RHJ3" s="179"/>
      <c r="RHK3" s="179"/>
      <c r="RHL3" s="179"/>
      <c r="RHM3" s="178"/>
      <c r="RHN3" s="179"/>
      <c r="RHO3" s="179"/>
      <c r="RHP3" s="179"/>
      <c r="RHQ3" s="178"/>
      <c r="RHR3" s="179"/>
      <c r="RHS3" s="179"/>
      <c r="RHT3" s="179"/>
      <c r="RHU3" s="178"/>
      <c r="RHV3" s="179"/>
      <c r="RHW3" s="179"/>
      <c r="RHX3" s="179"/>
      <c r="RHY3" s="178"/>
      <c r="RHZ3" s="179"/>
      <c r="RIA3" s="179"/>
      <c r="RIB3" s="179"/>
      <c r="RIC3" s="178"/>
      <c r="RID3" s="179"/>
      <c r="RIE3" s="179"/>
      <c r="RIF3" s="179"/>
      <c r="RIG3" s="178"/>
      <c r="RIH3" s="179"/>
      <c r="RII3" s="179"/>
      <c r="RIJ3" s="179"/>
      <c r="RIK3" s="178"/>
      <c r="RIL3" s="179"/>
      <c r="RIM3" s="179"/>
      <c r="RIN3" s="179"/>
      <c r="RIO3" s="178"/>
      <c r="RIP3" s="179"/>
      <c r="RIQ3" s="179"/>
      <c r="RIR3" s="179"/>
      <c r="RIS3" s="178"/>
      <c r="RIT3" s="179"/>
      <c r="RIU3" s="179"/>
      <c r="RIV3" s="179"/>
      <c r="RIW3" s="178"/>
      <c r="RIX3" s="179"/>
      <c r="RIY3" s="179"/>
      <c r="RIZ3" s="179"/>
      <c r="RJA3" s="178"/>
      <c r="RJB3" s="179"/>
      <c r="RJC3" s="179"/>
      <c r="RJD3" s="179"/>
      <c r="RJE3" s="178"/>
      <c r="RJF3" s="179"/>
      <c r="RJG3" s="179"/>
      <c r="RJH3" s="179"/>
      <c r="RJI3" s="178"/>
      <c r="RJJ3" s="179"/>
      <c r="RJK3" s="179"/>
      <c r="RJL3" s="179"/>
      <c r="RJM3" s="178"/>
      <c r="RJN3" s="179"/>
      <c r="RJO3" s="179"/>
      <c r="RJP3" s="179"/>
      <c r="RJQ3" s="178"/>
      <c r="RJR3" s="179"/>
      <c r="RJS3" s="179"/>
      <c r="RJT3" s="179"/>
      <c r="RJU3" s="178"/>
      <c r="RJV3" s="179"/>
      <c r="RJW3" s="179"/>
      <c r="RJX3" s="179"/>
      <c r="RJY3" s="178"/>
      <c r="RJZ3" s="179"/>
      <c r="RKA3" s="179"/>
      <c r="RKB3" s="179"/>
      <c r="RKC3" s="178"/>
      <c r="RKD3" s="179"/>
      <c r="RKE3" s="179"/>
      <c r="RKF3" s="179"/>
      <c r="RKG3" s="178"/>
      <c r="RKH3" s="179"/>
      <c r="RKI3" s="179"/>
      <c r="RKJ3" s="179"/>
      <c r="RKK3" s="178"/>
      <c r="RKL3" s="179"/>
      <c r="RKM3" s="179"/>
      <c r="RKN3" s="179"/>
      <c r="RKO3" s="178"/>
      <c r="RKP3" s="179"/>
      <c r="RKQ3" s="179"/>
      <c r="RKR3" s="179"/>
      <c r="RKS3" s="178"/>
      <c r="RKT3" s="179"/>
      <c r="RKU3" s="179"/>
      <c r="RKV3" s="179"/>
      <c r="RKW3" s="178"/>
      <c r="RKX3" s="179"/>
      <c r="RKY3" s="179"/>
      <c r="RKZ3" s="179"/>
      <c r="RLA3" s="178"/>
      <c r="RLB3" s="179"/>
      <c r="RLC3" s="179"/>
      <c r="RLD3" s="179"/>
      <c r="RLE3" s="178"/>
      <c r="RLF3" s="179"/>
      <c r="RLG3" s="179"/>
      <c r="RLH3" s="179"/>
      <c r="RLI3" s="178"/>
      <c r="RLJ3" s="179"/>
      <c r="RLK3" s="179"/>
      <c r="RLL3" s="179"/>
      <c r="RLM3" s="178"/>
      <c r="RLN3" s="179"/>
      <c r="RLO3" s="179"/>
      <c r="RLP3" s="179"/>
      <c r="RLQ3" s="178"/>
      <c r="RLR3" s="179"/>
      <c r="RLS3" s="179"/>
      <c r="RLT3" s="179"/>
      <c r="RLU3" s="178"/>
      <c r="RLV3" s="179"/>
      <c r="RLW3" s="179"/>
      <c r="RLX3" s="179"/>
      <c r="RLY3" s="178"/>
      <c r="RLZ3" s="179"/>
      <c r="RMA3" s="179"/>
      <c r="RMB3" s="179"/>
      <c r="RMC3" s="178"/>
      <c r="RMD3" s="179"/>
      <c r="RME3" s="179"/>
      <c r="RMF3" s="179"/>
      <c r="RMG3" s="178"/>
      <c r="RMH3" s="179"/>
      <c r="RMI3" s="179"/>
      <c r="RMJ3" s="179"/>
      <c r="RMK3" s="178"/>
      <c r="RML3" s="179"/>
      <c r="RMM3" s="179"/>
      <c r="RMN3" s="179"/>
      <c r="RMO3" s="178"/>
      <c r="RMP3" s="179"/>
      <c r="RMQ3" s="179"/>
      <c r="RMR3" s="179"/>
      <c r="RMS3" s="178"/>
      <c r="RMT3" s="179"/>
      <c r="RMU3" s="179"/>
      <c r="RMV3" s="179"/>
      <c r="RMW3" s="178"/>
      <c r="RMX3" s="179"/>
      <c r="RMY3" s="179"/>
      <c r="RMZ3" s="179"/>
      <c r="RNA3" s="178"/>
      <c r="RNB3" s="179"/>
      <c r="RNC3" s="179"/>
      <c r="RND3" s="179"/>
      <c r="RNE3" s="178"/>
      <c r="RNF3" s="179"/>
      <c r="RNG3" s="179"/>
      <c r="RNH3" s="179"/>
      <c r="RNI3" s="178"/>
      <c r="RNJ3" s="179"/>
      <c r="RNK3" s="179"/>
      <c r="RNL3" s="179"/>
      <c r="RNM3" s="178"/>
      <c r="RNN3" s="179"/>
      <c r="RNO3" s="179"/>
      <c r="RNP3" s="179"/>
      <c r="RNQ3" s="178"/>
      <c r="RNR3" s="179"/>
      <c r="RNS3" s="179"/>
      <c r="RNT3" s="179"/>
      <c r="RNU3" s="178"/>
      <c r="RNV3" s="179"/>
      <c r="RNW3" s="179"/>
      <c r="RNX3" s="179"/>
      <c r="RNY3" s="178"/>
      <c r="RNZ3" s="179"/>
      <c r="ROA3" s="179"/>
      <c r="ROB3" s="179"/>
      <c r="ROC3" s="178"/>
      <c r="ROD3" s="179"/>
      <c r="ROE3" s="179"/>
      <c r="ROF3" s="179"/>
      <c r="ROG3" s="178"/>
      <c r="ROH3" s="179"/>
      <c r="ROI3" s="179"/>
      <c r="ROJ3" s="179"/>
      <c r="ROK3" s="178"/>
      <c r="ROL3" s="179"/>
      <c r="ROM3" s="179"/>
      <c r="RON3" s="179"/>
      <c r="ROO3" s="178"/>
      <c r="ROP3" s="179"/>
      <c r="ROQ3" s="179"/>
      <c r="ROR3" s="179"/>
      <c r="ROS3" s="178"/>
      <c r="ROT3" s="179"/>
      <c r="ROU3" s="179"/>
      <c r="ROV3" s="179"/>
      <c r="ROW3" s="178"/>
      <c r="ROX3" s="179"/>
      <c r="ROY3" s="179"/>
      <c r="ROZ3" s="179"/>
      <c r="RPA3" s="178"/>
      <c r="RPB3" s="179"/>
      <c r="RPC3" s="179"/>
      <c r="RPD3" s="179"/>
      <c r="RPE3" s="178"/>
      <c r="RPF3" s="179"/>
      <c r="RPG3" s="179"/>
      <c r="RPH3" s="179"/>
      <c r="RPI3" s="178"/>
      <c r="RPJ3" s="179"/>
      <c r="RPK3" s="179"/>
      <c r="RPL3" s="179"/>
      <c r="RPM3" s="178"/>
      <c r="RPN3" s="179"/>
      <c r="RPO3" s="179"/>
      <c r="RPP3" s="179"/>
      <c r="RPQ3" s="178"/>
      <c r="RPR3" s="179"/>
      <c r="RPS3" s="179"/>
      <c r="RPT3" s="179"/>
      <c r="RPU3" s="178"/>
      <c r="RPV3" s="179"/>
      <c r="RPW3" s="179"/>
      <c r="RPX3" s="179"/>
      <c r="RPY3" s="178"/>
      <c r="RPZ3" s="179"/>
      <c r="RQA3" s="179"/>
      <c r="RQB3" s="179"/>
      <c r="RQC3" s="178"/>
      <c r="RQD3" s="179"/>
      <c r="RQE3" s="179"/>
      <c r="RQF3" s="179"/>
      <c r="RQG3" s="178"/>
      <c r="RQH3" s="179"/>
      <c r="RQI3" s="179"/>
      <c r="RQJ3" s="179"/>
      <c r="RQK3" s="178"/>
      <c r="RQL3" s="179"/>
      <c r="RQM3" s="179"/>
      <c r="RQN3" s="179"/>
      <c r="RQO3" s="178"/>
      <c r="RQP3" s="179"/>
      <c r="RQQ3" s="179"/>
      <c r="RQR3" s="179"/>
      <c r="RQS3" s="178"/>
      <c r="RQT3" s="179"/>
      <c r="RQU3" s="179"/>
      <c r="RQV3" s="179"/>
      <c r="RQW3" s="178"/>
      <c r="RQX3" s="179"/>
      <c r="RQY3" s="179"/>
      <c r="RQZ3" s="179"/>
      <c r="RRA3" s="178"/>
      <c r="RRB3" s="179"/>
      <c r="RRC3" s="179"/>
      <c r="RRD3" s="179"/>
      <c r="RRE3" s="178"/>
      <c r="RRF3" s="179"/>
      <c r="RRG3" s="179"/>
      <c r="RRH3" s="179"/>
      <c r="RRI3" s="178"/>
      <c r="RRJ3" s="179"/>
      <c r="RRK3" s="179"/>
      <c r="RRL3" s="179"/>
      <c r="RRM3" s="178"/>
      <c r="RRN3" s="179"/>
      <c r="RRO3" s="179"/>
      <c r="RRP3" s="179"/>
      <c r="RRQ3" s="178"/>
      <c r="RRR3" s="179"/>
      <c r="RRS3" s="179"/>
      <c r="RRT3" s="179"/>
      <c r="RRU3" s="178"/>
      <c r="RRV3" s="179"/>
      <c r="RRW3" s="179"/>
      <c r="RRX3" s="179"/>
      <c r="RRY3" s="178"/>
      <c r="RRZ3" s="179"/>
      <c r="RSA3" s="179"/>
      <c r="RSB3" s="179"/>
      <c r="RSC3" s="178"/>
      <c r="RSD3" s="179"/>
      <c r="RSE3" s="179"/>
      <c r="RSF3" s="179"/>
      <c r="RSG3" s="178"/>
      <c r="RSH3" s="179"/>
      <c r="RSI3" s="179"/>
      <c r="RSJ3" s="179"/>
      <c r="RSK3" s="178"/>
      <c r="RSL3" s="179"/>
      <c r="RSM3" s="179"/>
      <c r="RSN3" s="179"/>
      <c r="RSO3" s="178"/>
      <c r="RSP3" s="179"/>
      <c r="RSQ3" s="179"/>
      <c r="RSR3" s="179"/>
      <c r="RSS3" s="178"/>
      <c r="RST3" s="179"/>
      <c r="RSU3" s="179"/>
      <c r="RSV3" s="179"/>
      <c r="RSW3" s="178"/>
      <c r="RSX3" s="179"/>
      <c r="RSY3" s="179"/>
      <c r="RSZ3" s="179"/>
      <c r="RTA3" s="178"/>
      <c r="RTB3" s="179"/>
      <c r="RTC3" s="179"/>
      <c r="RTD3" s="179"/>
      <c r="RTE3" s="178"/>
      <c r="RTF3" s="179"/>
      <c r="RTG3" s="179"/>
      <c r="RTH3" s="179"/>
      <c r="RTI3" s="178"/>
      <c r="RTJ3" s="179"/>
      <c r="RTK3" s="179"/>
      <c r="RTL3" s="179"/>
      <c r="RTM3" s="178"/>
      <c r="RTN3" s="179"/>
      <c r="RTO3" s="179"/>
      <c r="RTP3" s="179"/>
      <c r="RTQ3" s="178"/>
      <c r="RTR3" s="179"/>
      <c r="RTS3" s="179"/>
      <c r="RTT3" s="179"/>
      <c r="RTU3" s="178"/>
      <c r="RTV3" s="179"/>
      <c r="RTW3" s="179"/>
      <c r="RTX3" s="179"/>
      <c r="RTY3" s="178"/>
      <c r="RTZ3" s="179"/>
      <c r="RUA3" s="179"/>
      <c r="RUB3" s="179"/>
      <c r="RUC3" s="178"/>
      <c r="RUD3" s="179"/>
      <c r="RUE3" s="179"/>
      <c r="RUF3" s="179"/>
      <c r="RUG3" s="178"/>
      <c r="RUH3" s="179"/>
      <c r="RUI3" s="179"/>
      <c r="RUJ3" s="179"/>
      <c r="RUK3" s="178"/>
      <c r="RUL3" s="179"/>
      <c r="RUM3" s="179"/>
      <c r="RUN3" s="179"/>
      <c r="RUO3" s="178"/>
      <c r="RUP3" s="179"/>
      <c r="RUQ3" s="179"/>
      <c r="RUR3" s="179"/>
      <c r="RUS3" s="178"/>
      <c r="RUT3" s="179"/>
      <c r="RUU3" s="179"/>
      <c r="RUV3" s="179"/>
      <c r="RUW3" s="178"/>
      <c r="RUX3" s="179"/>
      <c r="RUY3" s="179"/>
      <c r="RUZ3" s="179"/>
      <c r="RVA3" s="178"/>
      <c r="RVB3" s="179"/>
      <c r="RVC3" s="179"/>
      <c r="RVD3" s="179"/>
      <c r="RVE3" s="178"/>
      <c r="RVF3" s="179"/>
      <c r="RVG3" s="179"/>
      <c r="RVH3" s="179"/>
      <c r="RVI3" s="178"/>
      <c r="RVJ3" s="179"/>
      <c r="RVK3" s="179"/>
      <c r="RVL3" s="179"/>
      <c r="RVM3" s="178"/>
      <c r="RVN3" s="179"/>
      <c r="RVO3" s="179"/>
      <c r="RVP3" s="179"/>
      <c r="RVQ3" s="178"/>
      <c r="RVR3" s="179"/>
      <c r="RVS3" s="179"/>
      <c r="RVT3" s="179"/>
      <c r="RVU3" s="178"/>
      <c r="RVV3" s="179"/>
      <c r="RVW3" s="179"/>
      <c r="RVX3" s="179"/>
      <c r="RVY3" s="178"/>
      <c r="RVZ3" s="179"/>
      <c r="RWA3" s="179"/>
      <c r="RWB3" s="179"/>
      <c r="RWC3" s="178"/>
      <c r="RWD3" s="179"/>
      <c r="RWE3" s="179"/>
      <c r="RWF3" s="179"/>
      <c r="RWG3" s="178"/>
      <c r="RWH3" s="179"/>
      <c r="RWI3" s="179"/>
      <c r="RWJ3" s="179"/>
      <c r="RWK3" s="178"/>
      <c r="RWL3" s="179"/>
      <c r="RWM3" s="179"/>
      <c r="RWN3" s="179"/>
      <c r="RWO3" s="178"/>
      <c r="RWP3" s="179"/>
      <c r="RWQ3" s="179"/>
      <c r="RWR3" s="179"/>
      <c r="RWS3" s="178"/>
      <c r="RWT3" s="179"/>
      <c r="RWU3" s="179"/>
      <c r="RWV3" s="179"/>
      <c r="RWW3" s="178"/>
      <c r="RWX3" s="179"/>
      <c r="RWY3" s="179"/>
      <c r="RWZ3" s="179"/>
      <c r="RXA3" s="178"/>
      <c r="RXB3" s="179"/>
      <c r="RXC3" s="179"/>
      <c r="RXD3" s="179"/>
      <c r="RXE3" s="178"/>
      <c r="RXF3" s="179"/>
      <c r="RXG3" s="179"/>
      <c r="RXH3" s="179"/>
      <c r="RXI3" s="178"/>
      <c r="RXJ3" s="179"/>
      <c r="RXK3" s="179"/>
      <c r="RXL3" s="179"/>
      <c r="RXM3" s="178"/>
      <c r="RXN3" s="179"/>
      <c r="RXO3" s="179"/>
      <c r="RXP3" s="179"/>
      <c r="RXQ3" s="178"/>
      <c r="RXR3" s="179"/>
      <c r="RXS3" s="179"/>
      <c r="RXT3" s="179"/>
      <c r="RXU3" s="178"/>
      <c r="RXV3" s="179"/>
      <c r="RXW3" s="179"/>
      <c r="RXX3" s="179"/>
      <c r="RXY3" s="178"/>
      <c r="RXZ3" s="179"/>
      <c r="RYA3" s="179"/>
      <c r="RYB3" s="179"/>
      <c r="RYC3" s="178"/>
      <c r="RYD3" s="179"/>
      <c r="RYE3" s="179"/>
      <c r="RYF3" s="179"/>
      <c r="RYG3" s="178"/>
      <c r="RYH3" s="179"/>
      <c r="RYI3" s="179"/>
      <c r="RYJ3" s="179"/>
      <c r="RYK3" s="178"/>
      <c r="RYL3" s="179"/>
      <c r="RYM3" s="179"/>
      <c r="RYN3" s="179"/>
      <c r="RYO3" s="178"/>
      <c r="RYP3" s="179"/>
      <c r="RYQ3" s="179"/>
      <c r="RYR3" s="179"/>
      <c r="RYS3" s="178"/>
      <c r="RYT3" s="179"/>
      <c r="RYU3" s="179"/>
      <c r="RYV3" s="179"/>
      <c r="RYW3" s="178"/>
      <c r="RYX3" s="179"/>
      <c r="RYY3" s="179"/>
      <c r="RYZ3" s="179"/>
      <c r="RZA3" s="178"/>
      <c r="RZB3" s="179"/>
      <c r="RZC3" s="179"/>
      <c r="RZD3" s="179"/>
      <c r="RZE3" s="178"/>
      <c r="RZF3" s="179"/>
      <c r="RZG3" s="179"/>
      <c r="RZH3" s="179"/>
      <c r="RZI3" s="178"/>
      <c r="RZJ3" s="179"/>
      <c r="RZK3" s="179"/>
      <c r="RZL3" s="179"/>
      <c r="RZM3" s="178"/>
      <c r="RZN3" s="179"/>
      <c r="RZO3" s="179"/>
      <c r="RZP3" s="179"/>
      <c r="RZQ3" s="178"/>
      <c r="RZR3" s="179"/>
      <c r="RZS3" s="179"/>
      <c r="RZT3" s="179"/>
      <c r="RZU3" s="178"/>
      <c r="RZV3" s="179"/>
      <c r="RZW3" s="179"/>
      <c r="RZX3" s="179"/>
      <c r="RZY3" s="178"/>
      <c r="RZZ3" s="179"/>
      <c r="SAA3" s="179"/>
      <c r="SAB3" s="179"/>
      <c r="SAC3" s="178"/>
      <c r="SAD3" s="179"/>
      <c r="SAE3" s="179"/>
      <c r="SAF3" s="179"/>
      <c r="SAG3" s="178"/>
      <c r="SAH3" s="179"/>
      <c r="SAI3" s="179"/>
      <c r="SAJ3" s="179"/>
      <c r="SAK3" s="178"/>
      <c r="SAL3" s="179"/>
      <c r="SAM3" s="179"/>
      <c r="SAN3" s="179"/>
      <c r="SAO3" s="178"/>
      <c r="SAP3" s="179"/>
      <c r="SAQ3" s="179"/>
      <c r="SAR3" s="179"/>
      <c r="SAS3" s="178"/>
      <c r="SAT3" s="179"/>
      <c r="SAU3" s="179"/>
      <c r="SAV3" s="179"/>
      <c r="SAW3" s="178"/>
      <c r="SAX3" s="179"/>
      <c r="SAY3" s="179"/>
      <c r="SAZ3" s="179"/>
      <c r="SBA3" s="178"/>
      <c r="SBB3" s="179"/>
      <c r="SBC3" s="179"/>
      <c r="SBD3" s="179"/>
      <c r="SBE3" s="178"/>
      <c r="SBF3" s="179"/>
      <c r="SBG3" s="179"/>
      <c r="SBH3" s="179"/>
      <c r="SBI3" s="178"/>
      <c r="SBJ3" s="179"/>
      <c r="SBK3" s="179"/>
      <c r="SBL3" s="179"/>
      <c r="SBM3" s="178"/>
      <c r="SBN3" s="179"/>
      <c r="SBO3" s="179"/>
      <c r="SBP3" s="179"/>
      <c r="SBQ3" s="178"/>
      <c r="SBR3" s="179"/>
      <c r="SBS3" s="179"/>
      <c r="SBT3" s="179"/>
      <c r="SBU3" s="178"/>
      <c r="SBV3" s="179"/>
      <c r="SBW3" s="179"/>
      <c r="SBX3" s="179"/>
      <c r="SBY3" s="178"/>
      <c r="SBZ3" s="179"/>
      <c r="SCA3" s="179"/>
      <c r="SCB3" s="179"/>
      <c r="SCC3" s="178"/>
      <c r="SCD3" s="179"/>
      <c r="SCE3" s="179"/>
      <c r="SCF3" s="179"/>
      <c r="SCG3" s="178"/>
      <c r="SCH3" s="179"/>
      <c r="SCI3" s="179"/>
      <c r="SCJ3" s="179"/>
      <c r="SCK3" s="178"/>
      <c r="SCL3" s="179"/>
      <c r="SCM3" s="179"/>
      <c r="SCN3" s="179"/>
      <c r="SCO3" s="178"/>
      <c r="SCP3" s="179"/>
      <c r="SCQ3" s="179"/>
      <c r="SCR3" s="179"/>
      <c r="SCS3" s="178"/>
      <c r="SCT3" s="179"/>
      <c r="SCU3" s="179"/>
      <c r="SCV3" s="179"/>
      <c r="SCW3" s="178"/>
      <c r="SCX3" s="179"/>
      <c r="SCY3" s="179"/>
      <c r="SCZ3" s="179"/>
      <c r="SDA3" s="178"/>
      <c r="SDB3" s="179"/>
      <c r="SDC3" s="179"/>
      <c r="SDD3" s="179"/>
      <c r="SDE3" s="178"/>
      <c r="SDF3" s="179"/>
      <c r="SDG3" s="179"/>
      <c r="SDH3" s="179"/>
      <c r="SDI3" s="178"/>
      <c r="SDJ3" s="179"/>
      <c r="SDK3" s="179"/>
      <c r="SDL3" s="179"/>
      <c r="SDM3" s="178"/>
      <c r="SDN3" s="179"/>
      <c r="SDO3" s="179"/>
      <c r="SDP3" s="179"/>
      <c r="SDQ3" s="178"/>
      <c r="SDR3" s="179"/>
      <c r="SDS3" s="179"/>
      <c r="SDT3" s="179"/>
      <c r="SDU3" s="178"/>
      <c r="SDV3" s="179"/>
      <c r="SDW3" s="179"/>
      <c r="SDX3" s="179"/>
      <c r="SDY3" s="178"/>
      <c r="SDZ3" s="179"/>
      <c r="SEA3" s="179"/>
      <c r="SEB3" s="179"/>
      <c r="SEC3" s="178"/>
      <c r="SED3" s="179"/>
      <c r="SEE3" s="179"/>
      <c r="SEF3" s="179"/>
      <c r="SEG3" s="178"/>
      <c r="SEH3" s="179"/>
      <c r="SEI3" s="179"/>
      <c r="SEJ3" s="179"/>
      <c r="SEK3" s="178"/>
      <c r="SEL3" s="179"/>
      <c r="SEM3" s="179"/>
      <c r="SEN3" s="179"/>
      <c r="SEO3" s="178"/>
      <c r="SEP3" s="179"/>
      <c r="SEQ3" s="179"/>
      <c r="SER3" s="179"/>
      <c r="SES3" s="178"/>
      <c r="SET3" s="179"/>
      <c r="SEU3" s="179"/>
      <c r="SEV3" s="179"/>
      <c r="SEW3" s="178"/>
      <c r="SEX3" s="179"/>
      <c r="SEY3" s="179"/>
      <c r="SEZ3" s="179"/>
      <c r="SFA3" s="178"/>
      <c r="SFB3" s="179"/>
      <c r="SFC3" s="179"/>
      <c r="SFD3" s="179"/>
      <c r="SFE3" s="178"/>
      <c r="SFF3" s="179"/>
      <c r="SFG3" s="179"/>
      <c r="SFH3" s="179"/>
      <c r="SFI3" s="178"/>
      <c r="SFJ3" s="179"/>
      <c r="SFK3" s="179"/>
      <c r="SFL3" s="179"/>
      <c r="SFM3" s="178"/>
      <c r="SFN3" s="179"/>
      <c r="SFO3" s="179"/>
      <c r="SFP3" s="179"/>
      <c r="SFQ3" s="178"/>
      <c r="SFR3" s="179"/>
      <c r="SFS3" s="179"/>
      <c r="SFT3" s="179"/>
      <c r="SFU3" s="178"/>
      <c r="SFV3" s="179"/>
      <c r="SFW3" s="179"/>
      <c r="SFX3" s="179"/>
      <c r="SFY3" s="178"/>
      <c r="SFZ3" s="179"/>
      <c r="SGA3" s="179"/>
      <c r="SGB3" s="179"/>
      <c r="SGC3" s="178"/>
      <c r="SGD3" s="179"/>
      <c r="SGE3" s="179"/>
      <c r="SGF3" s="179"/>
      <c r="SGG3" s="178"/>
      <c r="SGH3" s="179"/>
      <c r="SGI3" s="179"/>
      <c r="SGJ3" s="179"/>
      <c r="SGK3" s="178"/>
      <c r="SGL3" s="179"/>
      <c r="SGM3" s="179"/>
      <c r="SGN3" s="179"/>
      <c r="SGO3" s="178"/>
      <c r="SGP3" s="179"/>
      <c r="SGQ3" s="179"/>
      <c r="SGR3" s="179"/>
      <c r="SGS3" s="178"/>
      <c r="SGT3" s="179"/>
      <c r="SGU3" s="179"/>
      <c r="SGV3" s="179"/>
      <c r="SGW3" s="178"/>
      <c r="SGX3" s="179"/>
      <c r="SGY3" s="179"/>
      <c r="SGZ3" s="179"/>
      <c r="SHA3" s="178"/>
      <c r="SHB3" s="179"/>
      <c r="SHC3" s="179"/>
      <c r="SHD3" s="179"/>
      <c r="SHE3" s="178"/>
      <c r="SHF3" s="179"/>
      <c r="SHG3" s="179"/>
      <c r="SHH3" s="179"/>
      <c r="SHI3" s="178"/>
      <c r="SHJ3" s="179"/>
      <c r="SHK3" s="179"/>
      <c r="SHL3" s="179"/>
      <c r="SHM3" s="178"/>
      <c r="SHN3" s="179"/>
      <c r="SHO3" s="179"/>
      <c r="SHP3" s="179"/>
      <c r="SHQ3" s="178"/>
      <c r="SHR3" s="179"/>
      <c r="SHS3" s="179"/>
      <c r="SHT3" s="179"/>
      <c r="SHU3" s="178"/>
      <c r="SHV3" s="179"/>
      <c r="SHW3" s="179"/>
      <c r="SHX3" s="179"/>
      <c r="SHY3" s="178"/>
      <c r="SHZ3" s="179"/>
      <c r="SIA3" s="179"/>
      <c r="SIB3" s="179"/>
      <c r="SIC3" s="178"/>
      <c r="SID3" s="179"/>
      <c r="SIE3" s="179"/>
      <c r="SIF3" s="179"/>
      <c r="SIG3" s="178"/>
      <c r="SIH3" s="179"/>
      <c r="SII3" s="179"/>
      <c r="SIJ3" s="179"/>
      <c r="SIK3" s="178"/>
      <c r="SIL3" s="179"/>
      <c r="SIM3" s="179"/>
      <c r="SIN3" s="179"/>
      <c r="SIO3" s="178"/>
      <c r="SIP3" s="179"/>
      <c r="SIQ3" s="179"/>
      <c r="SIR3" s="179"/>
      <c r="SIS3" s="178"/>
      <c r="SIT3" s="179"/>
      <c r="SIU3" s="179"/>
      <c r="SIV3" s="179"/>
      <c r="SIW3" s="178"/>
      <c r="SIX3" s="179"/>
      <c r="SIY3" s="179"/>
      <c r="SIZ3" s="179"/>
      <c r="SJA3" s="178"/>
      <c r="SJB3" s="179"/>
      <c r="SJC3" s="179"/>
      <c r="SJD3" s="179"/>
      <c r="SJE3" s="178"/>
      <c r="SJF3" s="179"/>
      <c r="SJG3" s="179"/>
      <c r="SJH3" s="179"/>
      <c r="SJI3" s="178"/>
      <c r="SJJ3" s="179"/>
      <c r="SJK3" s="179"/>
      <c r="SJL3" s="179"/>
      <c r="SJM3" s="178"/>
      <c r="SJN3" s="179"/>
      <c r="SJO3" s="179"/>
      <c r="SJP3" s="179"/>
      <c r="SJQ3" s="178"/>
      <c r="SJR3" s="179"/>
      <c r="SJS3" s="179"/>
      <c r="SJT3" s="179"/>
      <c r="SJU3" s="178"/>
      <c r="SJV3" s="179"/>
      <c r="SJW3" s="179"/>
      <c r="SJX3" s="179"/>
      <c r="SJY3" s="178"/>
      <c r="SJZ3" s="179"/>
      <c r="SKA3" s="179"/>
      <c r="SKB3" s="179"/>
      <c r="SKC3" s="178"/>
      <c r="SKD3" s="179"/>
      <c r="SKE3" s="179"/>
      <c r="SKF3" s="179"/>
      <c r="SKG3" s="178"/>
      <c r="SKH3" s="179"/>
      <c r="SKI3" s="179"/>
      <c r="SKJ3" s="179"/>
      <c r="SKK3" s="178"/>
      <c r="SKL3" s="179"/>
      <c r="SKM3" s="179"/>
      <c r="SKN3" s="179"/>
      <c r="SKO3" s="178"/>
      <c r="SKP3" s="179"/>
      <c r="SKQ3" s="179"/>
      <c r="SKR3" s="179"/>
      <c r="SKS3" s="178"/>
      <c r="SKT3" s="179"/>
      <c r="SKU3" s="179"/>
      <c r="SKV3" s="179"/>
      <c r="SKW3" s="178"/>
      <c r="SKX3" s="179"/>
      <c r="SKY3" s="179"/>
      <c r="SKZ3" s="179"/>
      <c r="SLA3" s="178"/>
      <c r="SLB3" s="179"/>
      <c r="SLC3" s="179"/>
      <c r="SLD3" s="179"/>
      <c r="SLE3" s="178"/>
      <c r="SLF3" s="179"/>
      <c r="SLG3" s="179"/>
      <c r="SLH3" s="179"/>
      <c r="SLI3" s="178"/>
      <c r="SLJ3" s="179"/>
      <c r="SLK3" s="179"/>
      <c r="SLL3" s="179"/>
      <c r="SLM3" s="178"/>
      <c r="SLN3" s="179"/>
      <c r="SLO3" s="179"/>
      <c r="SLP3" s="179"/>
      <c r="SLQ3" s="178"/>
      <c r="SLR3" s="179"/>
      <c r="SLS3" s="179"/>
      <c r="SLT3" s="179"/>
      <c r="SLU3" s="178"/>
      <c r="SLV3" s="179"/>
      <c r="SLW3" s="179"/>
      <c r="SLX3" s="179"/>
      <c r="SLY3" s="178"/>
      <c r="SLZ3" s="179"/>
      <c r="SMA3" s="179"/>
      <c r="SMB3" s="179"/>
      <c r="SMC3" s="178"/>
      <c r="SMD3" s="179"/>
      <c r="SME3" s="179"/>
      <c r="SMF3" s="179"/>
      <c r="SMG3" s="178"/>
      <c r="SMH3" s="179"/>
      <c r="SMI3" s="179"/>
      <c r="SMJ3" s="179"/>
      <c r="SMK3" s="178"/>
      <c r="SML3" s="179"/>
      <c r="SMM3" s="179"/>
      <c r="SMN3" s="179"/>
      <c r="SMO3" s="178"/>
      <c r="SMP3" s="179"/>
      <c r="SMQ3" s="179"/>
      <c r="SMR3" s="179"/>
      <c r="SMS3" s="178"/>
      <c r="SMT3" s="179"/>
      <c r="SMU3" s="179"/>
      <c r="SMV3" s="179"/>
      <c r="SMW3" s="178"/>
      <c r="SMX3" s="179"/>
      <c r="SMY3" s="179"/>
      <c r="SMZ3" s="179"/>
      <c r="SNA3" s="178"/>
      <c r="SNB3" s="179"/>
      <c r="SNC3" s="179"/>
      <c r="SND3" s="179"/>
      <c r="SNE3" s="178"/>
      <c r="SNF3" s="179"/>
      <c r="SNG3" s="179"/>
      <c r="SNH3" s="179"/>
      <c r="SNI3" s="178"/>
      <c r="SNJ3" s="179"/>
      <c r="SNK3" s="179"/>
      <c r="SNL3" s="179"/>
      <c r="SNM3" s="178"/>
      <c r="SNN3" s="179"/>
      <c r="SNO3" s="179"/>
      <c r="SNP3" s="179"/>
      <c r="SNQ3" s="178"/>
      <c r="SNR3" s="179"/>
      <c r="SNS3" s="179"/>
      <c r="SNT3" s="179"/>
      <c r="SNU3" s="178"/>
      <c r="SNV3" s="179"/>
      <c r="SNW3" s="179"/>
      <c r="SNX3" s="179"/>
      <c r="SNY3" s="178"/>
      <c r="SNZ3" s="179"/>
      <c r="SOA3" s="179"/>
      <c r="SOB3" s="179"/>
      <c r="SOC3" s="178"/>
      <c r="SOD3" s="179"/>
      <c r="SOE3" s="179"/>
      <c r="SOF3" s="179"/>
      <c r="SOG3" s="178"/>
      <c r="SOH3" s="179"/>
      <c r="SOI3" s="179"/>
      <c r="SOJ3" s="179"/>
      <c r="SOK3" s="178"/>
      <c r="SOL3" s="179"/>
      <c r="SOM3" s="179"/>
      <c r="SON3" s="179"/>
      <c r="SOO3" s="178"/>
      <c r="SOP3" s="179"/>
      <c r="SOQ3" s="179"/>
      <c r="SOR3" s="179"/>
      <c r="SOS3" s="178"/>
      <c r="SOT3" s="179"/>
      <c r="SOU3" s="179"/>
      <c r="SOV3" s="179"/>
      <c r="SOW3" s="178"/>
      <c r="SOX3" s="179"/>
      <c r="SOY3" s="179"/>
      <c r="SOZ3" s="179"/>
      <c r="SPA3" s="178"/>
      <c r="SPB3" s="179"/>
      <c r="SPC3" s="179"/>
      <c r="SPD3" s="179"/>
      <c r="SPE3" s="178"/>
      <c r="SPF3" s="179"/>
      <c r="SPG3" s="179"/>
      <c r="SPH3" s="179"/>
      <c r="SPI3" s="178"/>
      <c r="SPJ3" s="179"/>
      <c r="SPK3" s="179"/>
      <c r="SPL3" s="179"/>
      <c r="SPM3" s="178"/>
      <c r="SPN3" s="179"/>
      <c r="SPO3" s="179"/>
      <c r="SPP3" s="179"/>
      <c r="SPQ3" s="178"/>
      <c r="SPR3" s="179"/>
      <c r="SPS3" s="179"/>
      <c r="SPT3" s="179"/>
      <c r="SPU3" s="178"/>
      <c r="SPV3" s="179"/>
      <c r="SPW3" s="179"/>
      <c r="SPX3" s="179"/>
      <c r="SPY3" s="178"/>
      <c r="SPZ3" s="179"/>
      <c r="SQA3" s="179"/>
      <c r="SQB3" s="179"/>
      <c r="SQC3" s="178"/>
      <c r="SQD3" s="179"/>
      <c r="SQE3" s="179"/>
      <c r="SQF3" s="179"/>
      <c r="SQG3" s="178"/>
      <c r="SQH3" s="179"/>
      <c r="SQI3" s="179"/>
      <c r="SQJ3" s="179"/>
      <c r="SQK3" s="178"/>
      <c r="SQL3" s="179"/>
      <c r="SQM3" s="179"/>
      <c r="SQN3" s="179"/>
      <c r="SQO3" s="178"/>
      <c r="SQP3" s="179"/>
      <c r="SQQ3" s="179"/>
      <c r="SQR3" s="179"/>
      <c r="SQS3" s="178"/>
      <c r="SQT3" s="179"/>
      <c r="SQU3" s="179"/>
      <c r="SQV3" s="179"/>
      <c r="SQW3" s="178"/>
      <c r="SQX3" s="179"/>
      <c r="SQY3" s="179"/>
      <c r="SQZ3" s="179"/>
      <c r="SRA3" s="178"/>
      <c r="SRB3" s="179"/>
      <c r="SRC3" s="179"/>
      <c r="SRD3" s="179"/>
      <c r="SRE3" s="178"/>
      <c r="SRF3" s="179"/>
      <c r="SRG3" s="179"/>
      <c r="SRH3" s="179"/>
      <c r="SRI3" s="178"/>
      <c r="SRJ3" s="179"/>
      <c r="SRK3" s="179"/>
      <c r="SRL3" s="179"/>
      <c r="SRM3" s="178"/>
      <c r="SRN3" s="179"/>
      <c r="SRO3" s="179"/>
      <c r="SRP3" s="179"/>
      <c r="SRQ3" s="178"/>
      <c r="SRR3" s="179"/>
      <c r="SRS3" s="179"/>
      <c r="SRT3" s="179"/>
      <c r="SRU3" s="178"/>
      <c r="SRV3" s="179"/>
      <c r="SRW3" s="179"/>
      <c r="SRX3" s="179"/>
      <c r="SRY3" s="178"/>
      <c r="SRZ3" s="179"/>
      <c r="SSA3" s="179"/>
      <c r="SSB3" s="179"/>
      <c r="SSC3" s="178"/>
      <c r="SSD3" s="179"/>
      <c r="SSE3" s="179"/>
      <c r="SSF3" s="179"/>
      <c r="SSG3" s="178"/>
      <c r="SSH3" s="179"/>
      <c r="SSI3" s="179"/>
      <c r="SSJ3" s="179"/>
      <c r="SSK3" s="178"/>
      <c r="SSL3" s="179"/>
      <c r="SSM3" s="179"/>
      <c r="SSN3" s="179"/>
      <c r="SSO3" s="178"/>
      <c r="SSP3" s="179"/>
      <c r="SSQ3" s="179"/>
      <c r="SSR3" s="179"/>
      <c r="SSS3" s="178"/>
      <c r="SST3" s="179"/>
      <c r="SSU3" s="179"/>
      <c r="SSV3" s="179"/>
      <c r="SSW3" s="178"/>
      <c r="SSX3" s="179"/>
      <c r="SSY3" s="179"/>
      <c r="SSZ3" s="179"/>
      <c r="STA3" s="178"/>
      <c r="STB3" s="179"/>
      <c r="STC3" s="179"/>
      <c r="STD3" s="179"/>
      <c r="STE3" s="178"/>
      <c r="STF3" s="179"/>
      <c r="STG3" s="179"/>
      <c r="STH3" s="179"/>
      <c r="STI3" s="178"/>
      <c r="STJ3" s="179"/>
      <c r="STK3" s="179"/>
      <c r="STL3" s="179"/>
      <c r="STM3" s="178"/>
      <c r="STN3" s="179"/>
      <c r="STO3" s="179"/>
      <c r="STP3" s="179"/>
      <c r="STQ3" s="178"/>
      <c r="STR3" s="179"/>
      <c r="STS3" s="179"/>
      <c r="STT3" s="179"/>
      <c r="STU3" s="178"/>
      <c r="STV3" s="179"/>
      <c r="STW3" s="179"/>
      <c r="STX3" s="179"/>
      <c r="STY3" s="178"/>
      <c r="STZ3" s="179"/>
      <c r="SUA3" s="179"/>
      <c r="SUB3" s="179"/>
      <c r="SUC3" s="178"/>
      <c r="SUD3" s="179"/>
      <c r="SUE3" s="179"/>
      <c r="SUF3" s="179"/>
      <c r="SUG3" s="178"/>
      <c r="SUH3" s="179"/>
      <c r="SUI3" s="179"/>
      <c r="SUJ3" s="179"/>
      <c r="SUK3" s="178"/>
      <c r="SUL3" s="179"/>
      <c r="SUM3" s="179"/>
      <c r="SUN3" s="179"/>
      <c r="SUO3" s="178"/>
      <c r="SUP3" s="179"/>
      <c r="SUQ3" s="179"/>
      <c r="SUR3" s="179"/>
      <c r="SUS3" s="178"/>
      <c r="SUT3" s="179"/>
      <c r="SUU3" s="179"/>
      <c r="SUV3" s="179"/>
      <c r="SUW3" s="178"/>
      <c r="SUX3" s="179"/>
      <c r="SUY3" s="179"/>
      <c r="SUZ3" s="179"/>
      <c r="SVA3" s="178"/>
      <c r="SVB3" s="179"/>
      <c r="SVC3" s="179"/>
      <c r="SVD3" s="179"/>
      <c r="SVE3" s="178"/>
      <c r="SVF3" s="179"/>
      <c r="SVG3" s="179"/>
      <c r="SVH3" s="179"/>
      <c r="SVI3" s="178"/>
      <c r="SVJ3" s="179"/>
      <c r="SVK3" s="179"/>
      <c r="SVL3" s="179"/>
      <c r="SVM3" s="178"/>
      <c r="SVN3" s="179"/>
      <c r="SVO3" s="179"/>
      <c r="SVP3" s="179"/>
      <c r="SVQ3" s="178"/>
      <c r="SVR3" s="179"/>
      <c r="SVS3" s="179"/>
      <c r="SVT3" s="179"/>
      <c r="SVU3" s="178"/>
      <c r="SVV3" s="179"/>
      <c r="SVW3" s="179"/>
      <c r="SVX3" s="179"/>
      <c r="SVY3" s="178"/>
      <c r="SVZ3" s="179"/>
      <c r="SWA3" s="179"/>
      <c r="SWB3" s="179"/>
      <c r="SWC3" s="178"/>
      <c r="SWD3" s="179"/>
      <c r="SWE3" s="179"/>
      <c r="SWF3" s="179"/>
      <c r="SWG3" s="178"/>
      <c r="SWH3" s="179"/>
      <c r="SWI3" s="179"/>
      <c r="SWJ3" s="179"/>
      <c r="SWK3" s="178"/>
      <c r="SWL3" s="179"/>
      <c r="SWM3" s="179"/>
      <c r="SWN3" s="179"/>
      <c r="SWO3" s="178"/>
      <c r="SWP3" s="179"/>
      <c r="SWQ3" s="179"/>
      <c r="SWR3" s="179"/>
      <c r="SWS3" s="178"/>
      <c r="SWT3" s="179"/>
      <c r="SWU3" s="179"/>
      <c r="SWV3" s="179"/>
      <c r="SWW3" s="178"/>
      <c r="SWX3" s="179"/>
      <c r="SWY3" s="179"/>
      <c r="SWZ3" s="179"/>
      <c r="SXA3" s="178"/>
      <c r="SXB3" s="179"/>
      <c r="SXC3" s="179"/>
      <c r="SXD3" s="179"/>
      <c r="SXE3" s="178"/>
      <c r="SXF3" s="179"/>
      <c r="SXG3" s="179"/>
      <c r="SXH3" s="179"/>
      <c r="SXI3" s="178"/>
      <c r="SXJ3" s="179"/>
      <c r="SXK3" s="179"/>
      <c r="SXL3" s="179"/>
      <c r="SXM3" s="178"/>
      <c r="SXN3" s="179"/>
      <c r="SXO3" s="179"/>
      <c r="SXP3" s="179"/>
      <c r="SXQ3" s="178"/>
      <c r="SXR3" s="179"/>
      <c r="SXS3" s="179"/>
      <c r="SXT3" s="179"/>
      <c r="SXU3" s="178"/>
      <c r="SXV3" s="179"/>
      <c r="SXW3" s="179"/>
      <c r="SXX3" s="179"/>
      <c r="SXY3" s="178"/>
      <c r="SXZ3" s="179"/>
      <c r="SYA3" s="179"/>
      <c r="SYB3" s="179"/>
      <c r="SYC3" s="178"/>
      <c r="SYD3" s="179"/>
      <c r="SYE3" s="179"/>
      <c r="SYF3" s="179"/>
      <c r="SYG3" s="178"/>
      <c r="SYH3" s="179"/>
      <c r="SYI3" s="179"/>
      <c r="SYJ3" s="179"/>
      <c r="SYK3" s="178"/>
      <c r="SYL3" s="179"/>
      <c r="SYM3" s="179"/>
      <c r="SYN3" s="179"/>
      <c r="SYO3" s="178"/>
      <c r="SYP3" s="179"/>
      <c r="SYQ3" s="179"/>
      <c r="SYR3" s="179"/>
      <c r="SYS3" s="178"/>
      <c r="SYT3" s="179"/>
      <c r="SYU3" s="179"/>
      <c r="SYV3" s="179"/>
      <c r="SYW3" s="178"/>
      <c r="SYX3" s="179"/>
      <c r="SYY3" s="179"/>
      <c r="SYZ3" s="179"/>
      <c r="SZA3" s="178"/>
      <c r="SZB3" s="179"/>
      <c r="SZC3" s="179"/>
      <c r="SZD3" s="179"/>
      <c r="SZE3" s="178"/>
      <c r="SZF3" s="179"/>
      <c r="SZG3" s="179"/>
      <c r="SZH3" s="179"/>
      <c r="SZI3" s="178"/>
      <c r="SZJ3" s="179"/>
      <c r="SZK3" s="179"/>
      <c r="SZL3" s="179"/>
      <c r="SZM3" s="178"/>
      <c r="SZN3" s="179"/>
      <c r="SZO3" s="179"/>
      <c r="SZP3" s="179"/>
      <c r="SZQ3" s="178"/>
      <c r="SZR3" s="179"/>
      <c r="SZS3" s="179"/>
      <c r="SZT3" s="179"/>
      <c r="SZU3" s="178"/>
      <c r="SZV3" s="179"/>
      <c r="SZW3" s="179"/>
      <c r="SZX3" s="179"/>
      <c r="SZY3" s="178"/>
      <c r="SZZ3" s="179"/>
      <c r="TAA3" s="179"/>
      <c r="TAB3" s="179"/>
      <c r="TAC3" s="178"/>
      <c r="TAD3" s="179"/>
      <c r="TAE3" s="179"/>
      <c r="TAF3" s="179"/>
      <c r="TAG3" s="178"/>
      <c r="TAH3" s="179"/>
      <c r="TAI3" s="179"/>
      <c r="TAJ3" s="179"/>
      <c r="TAK3" s="178"/>
      <c r="TAL3" s="179"/>
      <c r="TAM3" s="179"/>
      <c r="TAN3" s="179"/>
      <c r="TAO3" s="178"/>
      <c r="TAP3" s="179"/>
      <c r="TAQ3" s="179"/>
      <c r="TAR3" s="179"/>
      <c r="TAS3" s="178"/>
      <c r="TAT3" s="179"/>
      <c r="TAU3" s="179"/>
      <c r="TAV3" s="179"/>
      <c r="TAW3" s="178"/>
      <c r="TAX3" s="179"/>
      <c r="TAY3" s="179"/>
      <c r="TAZ3" s="179"/>
      <c r="TBA3" s="178"/>
      <c r="TBB3" s="179"/>
      <c r="TBC3" s="179"/>
      <c r="TBD3" s="179"/>
      <c r="TBE3" s="178"/>
      <c r="TBF3" s="179"/>
      <c r="TBG3" s="179"/>
      <c r="TBH3" s="179"/>
      <c r="TBI3" s="178"/>
      <c r="TBJ3" s="179"/>
      <c r="TBK3" s="179"/>
      <c r="TBL3" s="179"/>
      <c r="TBM3" s="178"/>
      <c r="TBN3" s="179"/>
      <c r="TBO3" s="179"/>
      <c r="TBP3" s="179"/>
      <c r="TBQ3" s="178"/>
      <c r="TBR3" s="179"/>
      <c r="TBS3" s="179"/>
      <c r="TBT3" s="179"/>
      <c r="TBU3" s="178"/>
      <c r="TBV3" s="179"/>
      <c r="TBW3" s="179"/>
      <c r="TBX3" s="179"/>
      <c r="TBY3" s="178"/>
      <c r="TBZ3" s="179"/>
      <c r="TCA3" s="179"/>
      <c r="TCB3" s="179"/>
      <c r="TCC3" s="178"/>
      <c r="TCD3" s="179"/>
      <c r="TCE3" s="179"/>
      <c r="TCF3" s="179"/>
      <c r="TCG3" s="178"/>
      <c r="TCH3" s="179"/>
      <c r="TCI3" s="179"/>
      <c r="TCJ3" s="179"/>
      <c r="TCK3" s="178"/>
      <c r="TCL3" s="179"/>
      <c r="TCM3" s="179"/>
      <c r="TCN3" s="179"/>
      <c r="TCO3" s="178"/>
      <c r="TCP3" s="179"/>
      <c r="TCQ3" s="179"/>
      <c r="TCR3" s="179"/>
      <c r="TCS3" s="178"/>
      <c r="TCT3" s="179"/>
      <c r="TCU3" s="179"/>
      <c r="TCV3" s="179"/>
      <c r="TCW3" s="178"/>
      <c r="TCX3" s="179"/>
      <c r="TCY3" s="179"/>
      <c r="TCZ3" s="179"/>
      <c r="TDA3" s="178"/>
      <c r="TDB3" s="179"/>
      <c r="TDC3" s="179"/>
      <c r="TDD3" s="179"/>
      <c r="TDE3" s="178"/>
      <c r="TDF3" s="179"/>
      <c r="TDG3" s="179"/>
      <c r="TDH3" s="179"/>
      <c r="TDI3" s="178"/>
      <c r="TDJ3" s="179"/>
      <c r="TDK3" s="179"/>
      <c r="TDL3" s="179"/>
      <c r="TDM3" s="178"/>
      <c r="TDN3" s="179"/>
      <c r="TDO3" s="179"/>
      <c r="TDP3" s="179"/>
      <c r="TDQ3" s="178"/>
      <c r="TDR3" s="179"/>
      <c r="TDS3" s="179"/>
      <c r="TDT3" s="179"/>
      <c r="TDU3" s="178"/>
      <c r="TDV3" s="179"/>
      <c r="TDW3" s="179"/>
      <c r="TDX3" s="179"/>
      <c r="TDY3" s="178"/>
      <c r="TDZ3" s="179"/>
      <c r="TEA3" s="179"/>
      <c r="TEB3" s="179"/>
      <c r="TEC3" s="178"/>
      <c r="TED3" s="179"/>
      <c r="TEE3" s="179"/>
      <c r="TEF3" s="179"/>
      <c r="TEG3" s="178"/>
      <c r="TEH3" s="179"/>
      <c r="TEI3" s="179"/>
      <c r="TEJ3" s="179"/>
      <c r="TEK3" s="178"/>
      <c r="TEL3" s="179"/>
      <c r="TEM3" s="179"/>
      <c r="TEN3" s="179"/>
      <c r="TEO3" s="178"/>
      <c r="TEP3" s="179"/>
      <c r="TEQ3" s="179"/>
      <c r="TER3" s="179"/>
      <c r="TES3" s="178"/>
      <c r="TET3" s="179"/>
      <c r="TEU3" s="179"/>
      <c r="TEV3" s="179"/>
      <c r="TEW3" s="178"/>
      <c r="TEX3" s="179"/>
      <c r="TEY3" s="179"/>
      <c r="TEZ3" s="179"/>
      <c r="TFA3" s="178"/>
      <c r="TFB3" s="179"/>
      <c r="TFC3" s="179"/>
      <c r="TFD3" s="179"/>
      <c r="TFE3" s="178"/>
      <c r="TFF3" s="179"/>
      <c r="TFG3" s="179"/>
      <c r="TFH3" s="179"/>
      <c r="TFI3" s="178"/>
      <c r="TFJ3" s="179"/>
      <c r="TFK3" s="179"/>
      <c r="TFL3" s="179"/>
      <c r="TFM3" s="178"/>
      <c r="TFN3" s="179"/>
      <c r="TFO3" s="179"/>
      <c r="TFP3" s="179"/>
      <c r="TFQ3" s="178"/>
      <c r="TFR3" s="179"/>
      <c r="TFS3" s="179"/>
      <c r="TFT3" s="179"/>
      <c r="TFU3" s="178"/>
      <c r="TFV3" s="179"/>
      <c r="TFW3" s="179"/>
      <c r="TFX3" s="179"/>
      <c r="TFY3" s="178"/>
      <c r="TFZ3" s="179"/>
      <c r="TGA3" s="179"/>
      <c r="TGB3" s="179"/>
      <c r="TGC3" s="178"/>
      <c r="TGD3" s="179"/>
      <c r="TGE3" s="179"/>
      <c r="TGF3" s="179"/>
      <c r="TGG3" s="178"/>
      <c r="TGH3" s="179"/>
      <c r="TGI3" s="179"/>
      <c r="TGJ3" s="179"/>
      <c r="TGK3" s="178"/>
      <c r="TGL3" s="179"/>
      <c r="TGM3" s="179"/>
      <c r="TGN3" s="179"/>
      <c r="TGO3" s="178"/>
      <c r="TGP3" s="179"/>
      <c r="TGQ3" s="179"/>
      <c r="TGR3" s="179"/>
      <c r="TGS3" s="178"/>
      <c r="TGT3" s="179"/>
      <c r="TGU3" s="179"/>
      <c r="TGV3" s="179"/>
      <c r="TGW3" s="178"/>
      <c r="TGX3" s="179"/>
      <c r="TGY3" s="179"/>
      <c r="TGZ3" s="179"/>
      <c r="THA3" s="178"/>
      <c r="THB3" s="179"/>
      <c r="THC3" s="179"/>
      <c r="THD3" s="179"/>
      <c r="THE3" s="178"/>
      <c r="THF3" s="179"/>
      <c r="THG3" s="179"/>
      <c r="THH3" s="179"/>
      <c r="THI3" s="178"/>
      <c r="THJ3" s="179"/>
      <c r="THK3" s="179"/>
      <c r="THL3" s="179"/>
      <c r="THM3" s="178"/>
      <c r="THN3" s="179"/>
      <c r="THO3" s="179"/>
      <c r="THP3" s="179"/>
      <c r="THQ3" s="178"/>
      <c r="THR3" s="179"/>
      <c r="THS3" s="179"/>
      <c r="THT3" s="179"/>
      <c r="THU3" s="178"/>
      <c r="THV3" s="179"/>
      <c r="THW3" s="179"/>
      <c r="THX3" s="179"/>
      <c r="THY3" s="178"/>
      <c r="THZ3" s="179"/>
      <c r="TIA3" s="179"/>
      <c r="TIB3" s="179"/>
      <c r="TIC3" s="178"/>
      <c r="TID3" s="179"/>
      <c r="TIE3" s="179"/>
      <c r="TIF3" s="179"/>
      <c r="TIG3" s="178"/>
      <c r="TIH3" s="179"/>
      <c r="TII3" s="179"/>
      <c r="TIJ3" s="179"/>
      <c r="TIK3" s="178"/>
      <c r="TIL3" s="179"/>
      <c r="TIM3" s="179"/>
      <c r="TIN3" s="179"/>
      <c r="TIO3" s="178"/>
      <c r="TIP3" s="179"/>
      <c r="TIQ3" s="179"/>
      <c r="TIR3" s="179"/>
      <c r="TIS3" s="178"/>
      <c r="TIT3" s="179"/>
      <c r="TIU3" s="179"/>
      <c r="TIV3" s="179"/>
      <c r="TIW3" s="178"/>
      <c r="TIX3" s="179"/>
      <c r="TIY3" s="179"/>
      <c r="TIZ3" s="179"/>
      <c r="TJA3" s="178"/>
      <c r="TJB3" s="179"/>
      <c r="TJC3" s="179"/>
      <c r="TJD3" s="179"/>
      <c r="TJE3" s="178"/>
      <c r="TJF3" s="179"/>
      <c r="TJG3" s="179"/>
      <c r="TJH3" s="179"/>
      <c r="TJI3" s="178"/>
      <c r="TJJ3" s="179"/>
      <c r="TJK3" s="179"/>
      <c r="TJL3" s="179"/>
      <c r="TJM3" s="178"/>
      <c r="TJN3" s="179"/>
      <c r="TJO3" s="179"/>
      <c r="TJP3" s="179"/>
      <c r="TJQ3" s="178"/>
      <c r="TJR3" s="179"/>
      <c r="TJS3" s="179"/>
      <c r="TJT3" s="179"/>
      <c r="TJU3" s="178"/>
      <c r="TJV3" s="179"/>
      <c r="TJW3" s="179"/>
      <c r="TJX3" s="179"/>
      <c r="TJY3" s="178"/>
      <c r="TJZ3" s="179"/>
      <c r="TKA3" s="179"/>
      <c r="TKB3" s="179"/>
      <c r="TKC3" s="178"/>
      <c r="TKD3" s="179"/>
      <c r="TKE3" s="179"/>
      <c r="TKF3" s="179"/>
      <c r="TKG3" s="178"/>
      <c r="TKH3" s="179"/>
      <c r="TKI3" s="179"/>
      <c r="TKJ3" s="179"/>
      <c r="TKK3" s="178"/>
      <c r="TKL3" s="179"/>
      <c r="TKM3" s="179"/>
      <c r="TKN3" s="179"/>
      <c r="TKO3" s="178"/>
      <c r="TKP3" s="179"/>
      <c r="TKQ3" s="179"/>
      <c r="TKR3" s="179"/>
      <c r="TKS3" s="178"/>
      <c r="TKT3" s="179"/>
      <c r="TKU3" s="179"/>
      <c r="TKV3" s="179"/>
      <c r="TKW3" s="178"/>
      <c r="TKX3" s="179"/>
      <c r="TKY3" s="179"/>
      <c r="TKZ3" s="179"/>
      <c r="TLA3" s="178"/>
      <c r="TLB3" s="179"/>
      <c r="TLC3" s="179"/>
      <c r="TLD3" s="179"/>
      <c r="TLE3" s="178"/>
      <c r="TLF3" s="179"/>
      <c r="TLG3" s="179"/>
      <c r="TLH3" s="179"/>
      <c r="TLI3" s="178"/>
      <c r="TLJ3" s="179"/>
      <c r="TLK3" s="179"/>
      <c r="TLL3" s="179"/>
      <c r="TLM3" s="178"/>
      <c r="TLN3" s="179"/>
      <c r="TLO3" s="179"/>
      <c r="TLP3" s="179"/>
      <c r="TLQ3" s="178"/>
      <c r="TLR3" s="179"/>
      <c r="TLS3" s="179"/>
      <c r="TLT3" s="179"/>
      <c r="TLU3" s="178"/>
      <c r="TLV3" s="179"/>
      <c r="TLW3" s="179"/>
      <c r="TLX3" s="179"/>
      <c r="TLY3" s="178"/>
      <c r="TLZ3" s="179"/>
      <c r="TMA3" s="179"/>
      <c r="TMB3" s="179"/>
      <c r="TMC3" s="178"/>
      <c r="TMD3" s="179"/>
      <c r="TME3" s="179"/>
      <c r="TMF3" s="179"/>
      <c r="TMG3" s="178"/>
      <c r="TMH3" s="179"/>
      <c r="TMI3" s="179"/>
      <c r="TMJ3" s="179"/>
      <c r="TMK3" s="178"/>
      <c r="TML3" s="179"/>
      <c r="TMM3" s="179"/>
      <c r="TMN3" s="179"/>
      <c r="TMO3" s="178"/>
      <c r="TMP3" s="179"/>
      <c r="TMQ3" s="179"/>
      <c r="TMR3" s="179"/>
      <c r="TMS3" s="178"/>
      <c r="TMT3" s="179"/>
      <c r="TMU3" s="179"/>
      <c r="TMV3" s="179"/>
      <c r="TMW3" s="178"/>
      <c r="TMX3" s="179"/>
      <c r="TMY3" s="179"/>
      <c r="TMZ3" s="179"/>
      <c r="TNA3" s="178"/>
      <c r="TNB3" s="179"/>
      <c r="TNC3" s="179"/>
      <c r="TND3" s="179"/>
      <c r="TNE3" s="178"/>
      <c r="TNF3" s="179"/>
      <c r="TNG3" s="179"/>
      <c r="TNH3" s="179"/>
      <c r="TNI3" s="178"/>
      <c r="TNJ3" s="179"/>
      <c r="TNK3" s="179"/>
      <c r="TNL3" s="179"/>
      <c r="TNM3" s="178"/>
      <c r="TNN3" s="179"/>
      <c r="TNO3" s="179"/>
      <c r="TNP3" s="179"/>
      <c r="TNQ3" s="178"/>
      <c r="TNR3" s="179"/>
      <c r="TNS3" s="179"/>
      <c r="TNT3" s="179"/>
      <c r="TNU3" s="178"/>
      <c r="TNV3" s="179"/>
      <c r="TNW3" s="179"/>
      <c r="TNX3" s="179"/>
      <c r="TNY3" s="178"/>
      <c r="TNZ3" s="179"/>
      <c r="TOA3" s="179"/>
      <c r="TOB3" s="179"/>
      <c r="TOC3" s="178"/>
      <c r="TOD3" s="179"/>
      <c r="TOE3" s="179"/>
      <c r="TOF3" s="179"/>
      <c r="TOG3" s="178"/>
      <c r="TOH3" s="179"/>
      <c r="TOI3" s="179"/>
      <c r="TOJ3" s="179"/>
      <c r="TOK3" s="178"/>
      <c r="TOL3" s="179"/>
      <c r="TOM3" s="179"/>
      <c r="TON3" s="179"/>
      <c r="TOO3" s="178"/>
      <c r="TOP3" s="179"/>
      <c r="TOQ3" s="179"/>
      <c r="TOR3" s="179"/>
      <c r="TOS3" s="178"/>
      <c r="TOT3" s="179"/>
      <c r="TOU3" s="179"/>
      <c r="TOV3" s="179"/>
      <c r="TOW3" s="178"/>
      <c r="TOX3" s="179"/>
      <c r="TOY3" s="179"/>
      <c r="TOZ3" s="179"/>
      <c r="TPA3" s="178"/>
      <c r="TPB3" s="179"/>
      <c r="TPC3" s="179"/>
      <c r="TPD3" s="179"/>
      <c r="TPE3" s="178"/>
      <c r="TPF3" s="179"/>
      <c r="TPG3" s="179"/>
      <c r="TPH3" s="179"/>
      <c r="TPI3" s="178"/>
      <c r="TPJ3" s="179"/>
      <c r="TPK3" s="179"/>
      <c r="TPL3" s="179"/>
      <c r="TPM3" s="178"/>
      <c r="TPN3" s="179"/>
      <c r="TPO3" s="179"/>
      <c r="TPP3" s="179"/>
      <c r="TPQ3" s="178"/>
      <c r="TPR3" s="179"/>
      <c r="TPS3" s="179"/>
      <c r="TPT3" s="179"/>
      <c r="TPU3" s="178"/>
      <c r="TPV3" s="179"/>
      <c r="TPW3" s="179"/>
      <c r="TPX3" s="179"/>
      <c r="TPY3" s="178"/>
      <c r="TPZ3" s="179"/>
      <c r="TQA3" s="179"/>
      <c r="TQB3" s="179"/>
      <c r="TQC3" s="178"/>
      <c r="TQD3" s="179"/>
      <c r="TQE3" s="179"/>
      <c r="TQF3" s="179"/>
      <c r="TQG3" s="178"/>
      <c r="TQH3" s="179"/>
      <c r="TQI3" s="179"/>
      <c r="TQJ3" s="179"/>
      <c r="TQK3" s="178"/>
      <c r="TQL3" s="179"/>
      <c r="TQM3" s="179"/>
      <c r="TQN3" s="179"/>
      <c r="TQO3" s="178"/>
      <c r="TQP3" s="179"/>
      <c r="TQQ3" s="179"/>
      <c r="TQR3" s="179"/>
      <c r="TQS3" s="178"/>
      <c r="TQT3" s="179"/>
      <c r="TQU3" s="179"/>
      <c r="TQV3" s="179"/>
      <c r="TQW3" s="178"/>
      <c r="TQX3" s="179"/>
      <c r="TQY3" s="179"/>
      <c r="TQZ3" s="179"/>
      <c r="TRA3" s="178"/>
      <c r="TRB3" s="179"/>
      <c r="TRC3" s="179"/>
      <c r="TRD3" s="179"/>
      <c r="TRE3" s="178"/>
      <c r="TRF3" s="179"/>
      <c r="TRG3" s="179"/>
      <c r="TRH3" s="179"/>
      <c r="TRI3" s="178"/>
      <c r="TRJ3" s="179"/>
      <c r="TRK3" s="179"/>
      <c r="TRL3" s="179"/>
      <c r="TRM3" s="178"/>
      <c r="TRN3" s="179"/>
      <c r="TRO3" s="179"/>
      <c r="TRP3" s="179"/>
      <c r="TRQ3" s="178"/>
      <c r="TRR3" s="179"/>
      <c r="TRS3" s="179"/>
      <c r="TRT3" s="179"/>
      <c r="TRU3" s="178"/>
      <c r="TRV3" s="179"/>
      <c r="TRW3" s="179"/>
      <c r="TRX3" s="179"/>
      <c r="TRY3" s="178"/>
      <c r="TRZ3" s="179"/>
      <c r="TSA3" s="179"/>
      <c r="TSB3" s="179"/>
      <c r="TSC3" s="178"/>
      <c r="TSD3" s="179"/>
      <c r="TSE3" s="179"/>
      <c r="TSF3" s="179"/>
      <c r="TSG3" s="178"/>
      <c r="TSH3" s="179"/>
      <c r="TSI3" s="179"/>
      <c r="TSJ3" s="179"/>
      <c r="TSK3" s="178"/>
      <c r="TSL3" s="179"/>
      <c r="TSM3" s="179"/>
      <c r="TSN3" s="179"/>
      <c r="TSO3" s="178"/>
      <c r="TSP3" s="179"/>
      <c r="TSQ3" s="179"/>
      <c r="TSR3" s="179"/>
      <c r="TSS3" s="178"/>
      <c r="TST3" s="179"/>
      <c r="TSU3" s="179"/>
      <c r="TSV3" s="179"/>
      <c r="TSW3" s="178"/>
      <c r="TSX3" s="179"/>
      <c r="TSY3" s="179"/>
      <c r="TSZ3" s="179"/>
      <c r="TTA3" s="178"/>
      <c r="TTB3" s="179"/>
      <c r="TTC3" s="179"/>
      <c r="TTD3" s="179"/>
      <c r="TTE3" s="178"/>
      <c r="TTF3" s="179"/>
      <c r="TTG3" s="179"/>
      <c r="TTH3" s="179"/>
      <c r="TTI3" s="178"/>
      <c r="TTJ3" s="179"/>
      <c r="TTK3" s="179"/>
      <c r="TTL3" s="179"/>
      <c r="TTM3" s="178"/>
      <c r="TTN3" s="179"/>
      <c r="TTO3" s="179"/>
      <c r="TTP3" s="179"/>
      <c r="TTQ3" s="178"/>
      <c r="TTR3" s="179"/>
      <c r="TTS3" s="179"/>
      <c r="TTT3" s="179"/>
      <c r="TTU3" s="178"/>
      <c r="TTV3" s="179"/>
      <c r="TTW3" s="179"/>
      <c r="TTX3" s="179"/>
      <c r="TTY3" s="178"/>
      <c r="TTZ3" s="179"/>
      <c r="TUA3" s="179"/>
      <c r="TUB3" s="179"/>
      <c r="TUC3" s="178"/>
      <c r="TUD3" s="179"/>
      <c r="TUE3" s="179"/>
      <c r="TUF3" s="179"/>
      <c r="TUG3" s="178"/>
      <c r="TUH3" s="179"/>
      <c r="TUI3" s="179"/>
      <c r="TUJ3" s="179"/>
      <c r="TUK3" s="178"/>
      <c r="TUL3" s="179"/>
      <c r="TUM3" s="179"/>
      <c r="TUN3" s="179"/>
      <c r="TUO3" s="178"/>
      <c r="TUP3" s="179"/>
      <c r="TUQ3" s="179"/>
      <c r="TUR3" s="179"/>
      <c r="TUS3" s="178"/>
      <c r="TUT3" s="179"/>
      <c r="TUU3" s="179"/>
      <c r="TUV3" s="179"/>
      <c r="TUW3" s="178"/>
      <c r="TUX3" s="179"/>
      <c r="TUY3" s="179"/>
      <c r="TUZ3" s="179"/>
      <c r="TVA3" s="178"/>
      <c r="TVB3" s="179"/>
      <c r="TVC3" s="179"/>
      <c r="TVD3" s="179"/>
      <c r="TVE3" s="178"/>
      <c r="TVF3" s="179"/>
      <c r="TVG3" s="179"/>
      <c r="TVH3" s="179"/>
      <c r="TVI3" s="178"/>
      <c r="TVJ3" s="179"/>
      <c r="TVK3" s="179"/>
      <c r="TVL3" s="179"/>
      <c r="TVM3" s="178"/>
      <c r="TVN3" s="179"/>
      <c r="TVO3" s="179"/>
      <c r="TVP3" s="179"/>
      <c r="TVQ3" s="178"/>
      <c r="TVR3" s="179"/>
      <c r="TVS3" s="179"/>
      <c r="TVT3" s="179"/>
      <c r="TVU3" s="178"/>
      <c r="TVV3" s="179"/>
      <c r="TVW3" s="179"/>
      <c r="TVX3" s="179"/>
      <c r="TVY3" s="178"/>
      <c r="TVZ3" s="179"/>
      <c r="TWA3" s="179"/>
      <c r="TWB3" s="179"/>
      <c r="TWC3" s="178"/>
      <c r="TWD3" s="179"/>
      <c r="TWE3" s="179"/>
      <c r="TWF3" s="179"/>
      <c r="TWG3" s="178"/>
      <c r="TWH3" s="179"/>
      <c r="TWI3" s="179"/>
      <c r="TWJ3" s="179"/>
      <c r="TWK3" s="178"/>
      <c r="TWL3" s="179"/>
      <c r="TWM3" s="179"/>
      <c r="TWN3" s="179"/>
      <c r="TWO3" s="178"/>
      <c r="TWP3" s="179"/>
      <c r="TWQ3" s="179"/>
      <c r="TWR3" s="179"/>
      <c r="TWS3" s="178"/>
      <c r="TWT3" s="179"/>
      <c r="TWU3" s="179"/>
      <c r="TWV3" s="179"/>
      <c r="TWW3" s="178"/>
      <c r="TWX3" s="179"/>
      <c r="TWY3" s="179"/>
      <c r="TWZ3" s="179"/>
      <c r="TXA3" s="178"/>
      <c r="TXB3" s="179"/>
      <c r="TXC3" s="179"/>
      <c r="TXD3" s="179"/>
      <c r="TXE3" s="178"/>
      <c r="TXF3" s="179"/>
      <c r="TXG3" s="179"/>
      <c r="TXH3" s="179"/>
      <c r="TXI3" s="178"/>
      <c r="TXJ3" s="179"/>
      <c r="TXK3" s="179"/>
      <c r="TXL3" s="179"/>
      <c r="TXM3" s="178"/>
      <c r="TXN3" s="179"/>
      <c r="TXO3" s="179"/>
      <c r="TXP3" s="179"/>
      <c r="TXQ3" s="178"/>
      <c r="TXR3" s="179"/>
      <c r="TXS3" s="179"/>
      <c r="TXT3" s="179"/>
      <c r="TXU3" s="178"/>
      <c r="TXV3" s="179"/>
      <c r="TXW3" s="179"/>
      <c r="TXX3" s="179"/>
      <c r="TXY3" s="178"/>
      <c r="TXZ3" s="179"/>
      <c r="TYA3" s="179"/>
      <c r="TYB3" s="179"/>
      <c r="TYC3" s="178"/>
      <c r="TYD3" s="179"/>
      <c r="TYE3" s="179"/>
      <c r="TYF3" s="179"/>
      <c r="TYG3" s="178"/>
      <c r="TYH3" s="179"/>
      <c r="TYI3" s="179"/>
      <c r="TYJ3" s="179"/>
      <c r="TYK3" s="178"/>
      <c r="TYL3" s="179"/>
      <c r="TYM3" s="179"/>
      <c r="TYN3" s="179"/>
      <c r="TYO3" s="178"/>
      <c r="TYP3" s="179"/>
      <c r="TYQ3" s="179"/>
      <c r="TYR3" s="179"/>
      <c r="TYS3" s="178"/>
      <c r="TYT3" s="179"/>
      <c r="TYU3" s="179"/>
      <c r="TYV3" s="179"/>
      <c r="TYW3" s="178"/>
      <c r="TYX3" s="179"/>
      <c r="TYY3" s="179"/>
      <c r="TYZ3" s="179"/>
      <c r="TZA3" s="178"/>
      <c r="TZB3" s="179"/>
      <c r="TZC3" s="179"/>
      <c r="TZD3" s="179"/>
      <c r="TZE3" s="178"/>
      <c r="TZF3" s="179"/>
      <c r="TZG3" s="179"/>
      <c r="TZH3" s="179"/>
      <c r="TZI3" s="178"/>
      <c r="TZJ3" s="179"/>
      <c r="TZK3" s="179"/>
      <c r="TZL3" s="179"/>
      <c r="TZM3" s="178"/>
      <c r="TZN3" s="179"/>
      <c r="TZO3" s="179"/>
      <c r="TZP3" s="179"/>
      <c r="TZQ3" s="178"/>
      <c r="TZR3" s="179"/>
      <c r="TZS3" s="179"/>
      <c r="TZT3" s="179"/>
      <c r="TZU3" s="178"/>
      <c r="TZV3" s="179"/>
      <c r="TZW3" s="179"/>
      <c r="TZX3" s="179"/>
      <c r="TZY3" s="178"/>
      <c r="TZZ3" s="179"/>
      <c r="UAA3" s="179"/>
      <c r="UAB3" s="179"/>
      <c r="UAC3" s="178"/>
      <c r="UAD3" s="179"/>
      <c r="UAE3" s="179"/>
      <c r="UAF3" s="179"/>
      <c r="UAG3" s="178"/>
      <c r="UAH3" s="179"/>
      <c r="UAI3" s="179"/>
      <c r="UAJ3" s="179"/>
      <c r="UAK3" s="178"/>
      <c r="UAL3" s="179"/>
      <c r="UAM3" s="179"/>
      <c r="UAN3" s="179"/>
      <c r="UAO3" s="178"/>
      <c r="UAP3" s="179"/>
      <c r="UAQ3" s="179"/>
      <c r="UAR3" s="179"/>
      <c r="UAS3" s="178"/>
      <c r="UAT3" s="179"/>
      <c r="UAU3" s="179"/>
      <c r="UAV3" s="179"/>
      <c r="UAW3" s="178"/>
      <c r="UAX3" s="179"/>
      <c r="UAY3" s="179"/>
      <c r="UAZ3" s="179"/>
      <c r="UBA3" s="178"/>
      <c r="UBB3" s="179"/>
      <c r="UBC3" s="179"/>
      <c r="UBD3" s="179"/>
      <c r="UBE3" s="178"/>
      <c r="UBF3" s="179"/>
      <c r="UBG3" s="179"/>
      <c r="UBH3" s="179"/>
      <c r="UBI3" s="178"/>
      <c r="UBJ3" s="179"/>
      <c r="UBK3" s="179"/>
      <c r="UBL3" s="179"/>
      <c r="UBM3" s="178"/>
      <c r="UBN3" s="179"/>
      <c r="UBO3" s="179"/>
      <c r="UBP3" s="179"/>
      <c r="UBQ3" s="178"/>
      <c r="UBR3" s="179"/>
      <c r="UBS3" s="179"/>
      <c r="UBT3" s="179"/>
      <c r="UBU3" s="178"/>
      <c r="UBV3" s="179"/>
      <c r="UBW3" s="179"/>
      <c r="UBX3" s="179"/>
      <c r="UBY3" s="178"/>
      <c r="UBZ3" s="179"/>
      <c r="UCA3" s="179"/>
      <c r="UCB3" s="179"/>
      <c r="UCC3" s="178"/>
      <c r="UCD3" s="179"/>
      <c r="UCE3" s="179"/>
      <c r="UCF3" s="179"/>
      <c r="UCG3" s="178"/>
      <c r="UCH3" s="179"/>
      <c r="UCI3" s="179"/>
      <c r="UCJ3" s="179"/>
      <c r="UCK3" s="178"/>
      <c r="UCL3" s="179"/>
      <c r="UCM3" s="179"/>
      <c r="UCN3" s="179"/>
      <c r="UCO3" s="178"/>
      <c r="UCP3" s="179"/>
      <c r="UCQ3" s="179"/>
      <c r="UCR3" s="179"/>
      <c r="UCS3" s="178"/>
      <c r="UCT3" s="179"/>
      <c r="UCU3" s="179"/>
      <c r="UCV3" s="179"/>
      <c r="UCW3" s="178"/>
      <c r="UCX3" s="179"/>
      <c r="UCY3" s="179"/>
      <c r="UCZ3" s="179"/>
      <c r="UDA3" s="178"/>
      <c r="UDB3" s="179"/>
      <c r="UDC3" s="179"/>
      <c r="UDD3" s="179"/>
      <c r="UDE3" s="178"/>
      <c r="UDF3" s="179"/>
      <c r="UDG3" s="179"/>
      <c r="UDH3" s="179"/>
      <c r="UDI3" s="178"/>
      <c r="UDJ3" s="179"/>
      <c r="UDK3" s="179"/>
      <c r="UDL3" s="179"/>
      <c r="UDM3" s="178"/>
      <c r="UDN3" s="179"/>
      <c r="UDO3" s="179"/>
      <c r="UDP3" s="179"/>
      <c r="UDQ3" s="178"/>
      <c r="UDR3" s="179"/>
      <c r="UDS3" s="179"/>
      <c r="UDT3" s="179"/>
      <c r="UDU3" s="178"/>
      <c r="UDV3" s="179"/>
      <c r="UDW3" s="179"/>
      <c r="UDX3" s="179"/>
      <c r="UDY3" s="178"/>
      <c r="UDZ3" s="179"/>
      <c r="UEA3" s="179"/>
      <c r="UEB3" s="179"/>
      <c r="UEC3" s="178"/>
      <c r="UED3" s="179"/>
      <c r="UEE3" s="179"/>
      <c r="UEF3" s="179"/>
      <c r="UEG3" s="178"/>
      <c r="UEH3" s="179"/>
      <c r="UEI3" s="179"/>
      <c r="UEJ3" s="179"/>
      <c r="UEK3" s="178"/>
      <c r="UEL3" s="179"/>
      <c r="UEM3" s="179"/>
      <c r="UEN3" s="179"/>
      <c r="UEO3" s="178"/>
      <c r="UEP3" s="179"/>
      <c r="UEQ3" s="179"/>
      <c r="UER3" s="179"/>
      <c r="UES3" s="178"/>
      <c r="UET3" s="179"/>
      <c r="UEU3" s="179"/>
      <c r="UEV3" s="179"/>
      <c r="UEW3" s="178"/>
      <c r="UEX3" s="179"/>
      <c r="UEY3" s="179"/>
      <c r="UEZ3" s="179"/>
      <c r="UFA3" s="178"/>
      <c r="UFB3" s="179"/>
      <c r="UFC3" s="179"/>
      <c r="UFD3" s="179"/>
      <c r="UFE3" s="178"/>
      <c r="UFF3" s="179"/>
      <c r="UFG3" s="179"/>
      <c r="UFH3" s="179"/>
      <c r="UFI3" s="178"/>
      <c r="UFJ3" s="179"/>
      <c r="UFK3" s="179"/>
      <c r="UFL3" s="179"/>
      <c r="UFM3" s="178"/>
      <c r="UFN3" s="179"/>
      <c r="UFO3" s="179"/>
      <c r="UFP3" s="179"/>
      <c r="UFQ3" s="178"/>
      <c r="UFR3" s="179"/>
      <c r="UFS3" s="179"/>
      <c r="UFT3" s="179"/>
      <c r="UFU3" s="178"/>
      <c r="UFV3" s="179"/>
      <c r="UFW3" s="179"/>
      <c r="UFX3" s="179"/>
      <c r="UFY3" s="178"/>
      <c r="UFZ3" s="179"/>
      <c r="UGA3" s="179"/>
      <c r="UGB3" s="179"/>
      <c r="UGC3" s="178"/>
      <c r="UGD3" s="179"/>
      <c r="UGE3" s="179"/>
      <c r="UGF3" s="179"/>
      <c r="UGG3" s="178"/>
      <c r="UGH3" s="179"/>
      <c r="UGI3" s="179"/>
      <c r="UGJ3" s="179"/>
      <c r="UGK3" s="178"/>
      <c r="UGL3" s="179"/>
      <c r="UGM3" s="179"/>
      <c r="UGN3" s="179"/>
      <c r="UGO3" s="178"/>
      <c r="UGP3" s="179"/>
      <c r="UGQ3" s="179"/>
      <c r="UGR3" s="179"/>
      <c r="UGS3" s="178"/>
      <c r="UGT3" s="179"/>
      <c r="UGU3" s="179"/>
      <c r="UGV3" s="179"/>
      <c r="UGW3" s="178"/>
      <c r="UGX3" s="179"/>
      <c r="UGY3" s="179"/>
      <c r="UGZ3" s="179"/>
      <c r="UHA3" s="178"/>
      <c r="UHB3" s="179"/>
      <c r="UHC3" s="179"/>
      <c r="UHD3" s="179"/>
      <c r="UHE3" s="178"/>
      <c r="UHF3" s="179"/>
      <c r="UHG3" s="179"/>
      <c r="UHH3" s="179"/>
      <c r="UHI3" s="178"/>
      <c r="UHJ3" s="179"/>
      <c r="UHK3" s="179"/>
      <c r="UHL3" s="179"/>
      <c r="UHM3" s="178"/>
      <c r="UHN3" s="179"/>
      <c r="UHO3" s="179"/>
      <c r="UHP3" s="179"/>
      <c r="UHQ3" s="178"/>
      <c r="UHR3" s="179"/>
      <c r="UHS3" s="179"/>
      <c r="UHT3" s="179"/>
      <c r="UHU3" s="178"/>
      <c r="UHV3" s="179"/>
      <c r="UHW3" s="179"/>
      <c r="UHX3" s="179"/>
      <c r="UHY3" s="178"/>
      <c r="UHZ3" s="179"/>
      <c r="UIA3" s="179"/>
      <c r="UIB3" s="179"/>
      <c r="UIC3" s="178"/>
      <c r="UID3" s="179"/>
      <c r="UIE3" s="179"/>
      <c r="UIF3" s="179"/>
      <c r="UIG3" s="178"/>
      <c r="UIH3" s="179"/>
      <c r="UII3" s="179"/>
      <c r="UIJ3" s="179"/>
      <c r="UIK3" s="178"/>
      <c r="UIL3" s="179"/>
      <c r="UIM3" s="179"/>
      <c r="UIN3" s="179"/>
      <c r="UIO3" s="178"/>
      <c r="UIP3" s="179"/>
      <c r="UIQ3" s="179"/>
      <c r="UIR3" s="179"/>
      <c r="UIS3" s="178"/>
      <c r="UIT3" s="179"/>
      <c r="UIU3" s="179"/>
      <c r="UIV3" s="179"/>
      <c r="UIW3" s="178"/>
      <c r="UIX3" s="179"/>
      <c r="UIY3" s="179"/>
      <c r="UIZ3" s="179"/>
      <c r="UJA3" s="178"/>
      <c r="UJB3" s="179"/>
      <c r="UJC3" s="179"/>
      <c r="UJD3" s="179"/>
      <c r="UJE3" s="178"/>
      <c r="UJF3" s="179"/>
      <c r="UJG3" s="179"/>
      <c r="UJH3" s="179"/>
      <c r="UJI3" s="178"/>
      <c r="UJJ3" s="179"/>
      <c r="UJK3" s="179"/>
      <c r="UJL3" s="179"/>
      <c r="UJM3" s="178"/>
      <c r="UJN3" s="179"/>
      <c r="UJO3" s="179"/>
      <c r="UJP3" s="179"/>
      <c r="UJQ3" s="178"/>
      <c r="UJR3" s="179"/>
      <c r="UJS3" s="179"/>
      <c r="UJT3" s="179"/>
      <c r="UJU3" s="178"/>
      <c r="UJV3" s="179"/>
      <c r="UJW3" s="179"/>
      <c r="UJX3" s="179"/>
      <c r="UJY3" s="178"/>
      <c r="UJZ3" s="179"/>
      <c r="UKA3" s="179"/>
      <c r="UKB3" s="179"/>
      <c r="UKC3" s="178"/>
      <c r="UKD3" s="179"/>
      <c r="UKE3" s="179"/>
      <c r="UKF3" s="179"/>
      <c r="UKG3" s="178"/>
      <c r="UKH3" s="179"/>
      <c r="UKI3" s="179"/>
      <c r="UKJ3" s="179"/>
      <c r="UKK3" s="178"/>
      <c r="UKL3" s="179"/>
      <c r="UKM3" s="179"/>
      <c r="UKN3" s="179"/>
      <c r="UKO3" s="178"/>
      <c r="UKP3" s="179"/>
      <c r="UKQ3" s="179"/>
      <c r="UKR3" s="179"/>
      <c r="UKS3" s="178"/>
      <c r="UKT3" s="179"/>
      <c r="UKU3" s="179"/>
      <c r="UKV3" s="179"/>
      <c r="UKW3" s="178"/>
      <c r="UKX3" s="179"/>
      <c r="UKY3" s="179"/>
      <c r="UKZ3" s="179"/>
      <c r="ULA3" s="178"/>
      <c r="ULB3" s="179"/>
      <c r="ULC3" s="179"/>
      <c r="ULD3" s="179"/>
      <c r="ULE3" s="178"/>
      <c r="ULF3" s="179"/>
      <c r="ULG3" s="179"/>
      <c r="ULH3" s="179"/>
      <c r="ULI3" s="178"/>
      <c r="ULJ3" s="179"/>
      <c r="ULK3" s="179"/>
      <c r="ULL3" s="179"/>
      <c r="ULM3" s="178"/>
      <c r="ULN3" s="179"/>
      <c r="ULO3" s="179"/>
      <c r="ULP3" s="179"/>
      <c r="ULQ3" s="178"/>
      <c r="ULR3" s="179"/>
      <c r="ULS3" s="179"/>
      <c r="ULT3" s="179"/>
      <c r="ULU3" s="178"/>
      <c r="ULV3" s="179"/>
      <c r="ULW3" s="179"/>
      <c r="ULX3" s="179"/>
      <c r="ULY3" s="178"/>
      <c r="ULZ3" s="179"/>
      <c r="UMA3" s="179"/>
      <c r="UMB3" s="179"/>
      <c r="UMC3" s="178"/>
      <c r="UMD3" s="179"/>
      <c r="UME3" s="179"/>
      <c r="UMF3" s="179"/>
      <c r="UMG3" s="178"/>
      <c r="UMH3" s="179"/>
      <c r="UMI3" s="179"/>
      <c r="UMJ3" s="179"/>
      <c r="UMK3" s="178"/>
      <c r="UML3" s="179"/>
      <c r="UMM3" s="179"/>
      <c r="UMN3" s="179"/>
      <c r="UMO3" s="178"/>
      <c r="UMP3" s="179"/>
      <c r="UMQ3" s="179"/>
      <c r="UMR3" s="179"/>
      <c r="UMS3" s="178"/>
      <c r="UMT3" s="179"/>
      <c r="UMU3" s="179"/>
      <c r="UMV3" s="179"/>
      <c r="UMW3" s="178"/>
      <c r="UMX3" s="179"/>
      <c r="UMY3" s="179"/>
      <c r="UMZ3" s="179"/>
      <c r="UNA3" s="178"/>
      <c r="UNB3" s="179"/>
      <c r="UNC3" s="179"/>
      <c r="UND3" s="179"/>
      <c r="UNE3" s="178"/>
      <c r="UNF3" s="179"/>
      <c r="UNG3" s="179"/>
      <c r="UNH3" s="179"/>
      <c r="UNI3" s="178"/>
      <c r="UNJ3" s="179"/>
      <c r="UNK3" s="179"/>
      <c r="UNL3" s="179"/>
      <c r="UNM3" s="178"/>
      <c r="UNN3" s="179"/>
      <c r="UNO3" s="179"/>
      <c r="UNP3" s="179"/>
      <c r="UNQ3" s="178"/>
      <c r="UNR3" s="179"/>
      <c r="UNS3" s="179"/>
      <c r="UNT3" s="179"/>
      <c r="UNU3" s="178"/>
      <c r="UNV3" s="179"/>
      <c r="UNW3" s="179"/>
      <c r="UNX3" s="179"/>
      <c r="UNY3" s="178"/>
      <c r="UNZ3" s="179"/>
      <c r="UOA3" s="179"/>
      <c r="UOB3" s="179"/>
      <c r="UOC3" s="178"/>
      <c r="UOD3" s="179"/>
      <c r="UOE3" s="179"/>
      <c r="UOF3" s="179"/>
      <c r="UOG3" s="178"/>
      <c r="UOH3" s="179"/>
      <c r="UOI3" s="179"/>
      <c r="UOJ3" s="179"/>
      <c r="UOK3" s="178"/>
      <c r="UOL3" s="179"/>
      <c r="UOM3" s="179"/>
      <c r="UON3" s="179"/>
      <c r="UOO3" s="178"/>
      <c r="UOP3" s="179"/>
      <c r="UOQ3" s="179"/>
      <c r="UOR3" s="179"/>
      <c r="UOS3" s="178"/>
      <c r="UOT3" s="179"/>
      <c r="UOU3" s="179"/>
      <c r="UOV3" s="179"/>
      <c r="UOW3" s="178"/>
      <c r="UOX3" s="179"/>
      <c r="UOY3" s="179"/>
      <c r="UOZ3" s="179"/>
      <c r="UPA3" s="178"/>
      <c r="UPB3" s="179"/>
      <c r="UPC3" s="179"/>
      <c r="UPD3" s="179"/>
      <c r="UPE3" s="178"/>
      <c r="UPF3" s="179"/>
      <c r="UPG3" s="179"/>
      <c r="UPH3" s="179"/>
      <c r="UPI3" s="178"/>
      <c r="UPJ3" s="179"/>
      <c r="UPK3" s="179"/>
      <c r="UPL3" s="179"/>
      <c r="UPM3" s="178"/>
      <c r="UPN3" s="179"/>
      <c r="UPO3" s="179"/>
      <c r="UPP3" s="179"/>
      <c r="UPQ3" s="178"/>
      <c r="UPR3" s="179"/>
      <c r="UPS3" s="179"/>
      <c r="UPT3" s="179"/>
      <c r="UPU3" s="178"/>
      <c r="UPV3" s="179"/>
      <c r="UPW3" s="179"/>
      <c r="UPX3" s="179"/>
      <c r="UPY3" s="178"/>
      <c r="UPZ3" s="179"/>
      <c r="UQA3" s="179"/>
      <c r="UQB3" s="179"/>
      <c r="UQC3" s="178"/>
      <c r="UQD3" s="179"/>
      <c r="UQE3" s="179"/>
      <c r="UQF3" s="179"/>
      <c r="UQG3" s="178"/>
      <c r="UQH3" s="179"/>
      <c r="UQI3" s="179"/>
      <c r="UQJ3" s="179"/>
      <c r="UQK3" s="178"/>
      <c r="UQL3" s="179"/>
      <c r="UQM3" s="179"/>
      <c r="UQN3" s="179"/>
      <c r="UQO3" s="178"/>
      <c r="UQP3" s="179"/>
      <c r="UQQ3" s="179"/>
      <c r="UQR3" s="179"/>
      <c r="UQS3" s="178"/>
      <c r="UQT3" s="179"/>
      <c r="UQU3" s="179"/>
      <c r="UQV3" s="179"/>
      <c r="UQW3" s="178"/>
      <c r="UQX3" s="179"/>
      <c r="UQY3" s="179"/>
      <c r="UQZ3" s="179"/>
      <c r="URA3" s="178"/>
      <c r="URB3" s="179"/>
      <c r="URC3" s="179"/>
      <c r="URD3" s="179"/>
      <c r="URE3" s="178"/>
      <c r="URF3" s="179"/>
      <c r="URG3" s="179"/>
      <c r="URH3" s="179"/>
      <c r="URI3" s="178"/>
      <c r="URJ3" s="179"/>
      <c r="URK3" s="179"/>
      <c r="URL3" s="179"/>
      <c r="URM3" s="178"/>
      <c r="URN3" s="179"/>
      <c r="URO3" s="179"/>
      <c r="URP3" s="179"/>
      <c r="URQ3" s="178"/>
      <c r="URR3" s="179"/>
      <c r="URS3" s="179"/>
      <c r="URT3" s="179"/>
      <c r="URU3" s="178"/>
      <c r="URV3" s="179"/>
      <c r="URW3" s="179"/>
      <c r="URX3" s="179"/>
      <c r="URY3" s="178"/>
      <c r="URZ3" s="179"/>
      <c r="USA3" s="179"/>
      <c r="USB3" s="179"/>
      <c r="USC3" s="178"/>
      <c r="USD3" s="179"/>
      <c r="USE3" s="179"/>
      <c r="USF3" s="179"/>
      <c r="USG3" s="178"/>
      <c r="USH3" s="179"/>
      <c r="USI3" s="179"/>
      <c r="USJ3" s="179"/>
      <c r="USK3" s="178"/>
      <c r="USL3" s="179"/>
      <c r="USM3" s="179"/>
      <c r="USN3" s="179"/>
      <c r="USO3" s="178"/>
      <c r="USP3" s="179"/>
      <c r="USQ3" s="179"/>
      <c r="USR3" s="179"/>
      <c r="USS3" s="178"/>
      <c r="UST3" s="179"/>
      <c r="USU3" s="179"/>
      <c r="USV3" s="179"/>
      <c r="USW3" s="178"/>
      <c r="USX3" s="179"/>
      <c r="USY3" s="179"/>
      <c r="USZ3" s="179"/>
      <c r="UTA3" s="178"/>
      <c r="UTB3" s="179"/>
      <c r="UTC3" s="179"/>
      <c r="UTD3" s="179"/>
      <c r="UTE3" s="178"/>
      <c r="UTF3" s="179"/>
      <c r="UTG3" s="179"/>
      <c r="UTH3" s="179"/>
      <c r="UTI3" s="178"/>
      <c r="UTJ3" s="179"/>
      <c r="UTK3" s="179"/>
      <c r="UTL3" s="179"/>
      <c r="UTM3" s="178"/>
      <c r="UTN3" s="179"/>
      <c r="UTO3" s="179"/>
      <c r="UTP3" s="179"/>
      <c r="UTQ3" s="178"/>
      <c r="UTR3" s="179"/>
      <c r="UTS3" s="179"/>
      <c r="UTT3" s="179"/>
      <c r="UTU3" s="178"/>
      <c r="UTV3" s="179"/>
      <c r="UTW3" s="179"/>
      <c r="UTX3" s="179"/>
      <c r="UTY3" s="178"/>
      <c r="UTZ3" s="179"/>
      <c r="UUA3" s="179"/>
      <c r="UUB3" s="179"/>
      <c r="UUC3" s="178"/>
      <c r="UUD3" s="179"/>
      <c r="UUE3" s="179"/>
      <c r="UUF3" s="179"/>
      <c r="UUG3" s="178"/>
      <c r="UUH3" s="179"/>
      <c r="UUI3" s="179"/>
      <c r="UUJ3" s="179"/>
      <c r="UUK3" s="178"/>
      <c r="UUL3" s="179"/>
      <c r="UUM3" s="179"/>
      <c r="UUN3" s="179"/>
      <c r="UUO3" s="178"/>
      <c r="UUP3" s="179"/>
      <c r="UUQ3" s="179"/>
      <c r="UUR3" s="179"/>
      <c r="UUS3" s="178"/>
      <c r="UUT3" s="179"/>
      <c r="UUU3" s="179"/>
      <c r="UUV3" s="179"/>
      <c r="UUW3" s="178"/>
      <c r="UUX3" s="179"/>
      <c r="UUY3" s="179"/>
      <c r="UUZ3" s="179"/>
      <c r="UVA3" s="178"/>
      <c r="UVB3" s="179"/>
      <c r="UVC3" s="179"/>
      <c r="UVD3" s="179"/>
      <c r="UVE3" s="178"/>
      <c r="UVF3" s="179"/>
      <c r="UVG3" s="179"/>
      <c r="UVH3" s="179"/>
      <c r="UVI3" s="178"/>
      <c r="UVJ3" s="179"/>
      <c r="UVK3" s="179"/>
      <c r="UVL3" s="179"/>
      <c r="UVM3" s="178"/>
      <c r="UVN3" s="179"/>
      <c r="UVO3" s="179"/>
      <c r="UVP3" s="179"/>
      <c r="UVQ3" s="178"/>
      <c r="UVR3" s="179"/>
      <c r="UVS3" s="179"/>
      <c r="UVT3" s="179"/>
      <c r="UVU3" s="178"/>
      <c r="UVV3" s="179"/>
      <c r="UVW3" s="179"/>
      <c r="UVX3" s="179"/>
      <c r="UVY3" s="178"/>
      <c r="UVZ3" s="179"/>
      <c r="UWA3" s="179"/>
      <c r="UWB3" s="179"/>
      <c r="UWC3" s="178"/>
      <c r="UWD3" s="179"/>
      <c r="UWE3" s="179"/>
      <c r="UWF3" s="179"/>
      <c r="UWG3" s="178"/>
      <c r="UWH3" s="179"/>
      <c r="UWI3" s="179"/>
      <c r="UWJ3" s="179"/>
      <c r="UWK3" s="178"/>
      <c r="UWL3" s="179"/>
      <c r="UWM3" s="179"/>
      <c r="UWN3" s="179"/>
      <c r="UWO3" s="178"/>
      <c r="UWP3" s="179"/>
      <c r="UWQ3" s="179"/>
      <c r="UWR3" s="179"/>
      <c r="UWS3" s="178"/>
      <c r="UWT3" s="179"/>
      <c r="UWU3" s="179"/>
      <c r="UWV3" s="179"/>
      <c r="UWW3" s="178"/>
      <c r="UWX3" s="179"/>
      <c r="UWY3" s="179"/>
      <c r="UWZ3" s="179"/>
      <c r="UXA3" s="178"/>
      <c r="UXB3" s="179"/>
      <c r="UXC3" s="179"/>
      <c r="UXD3" s="179"/>
      <c r="UXE3" s="178"/>
      <c r="UXF3" s="179"/>
      <c r="UXG3" s="179"/>
      <c r="UXH3" s="179"/>
      <c r="UXI3" s="178"/>
      <c r="UXJ3" s="179"/>
      <c r="UXK3" s="179"/>
      <c r="UXL3" s="179"/>
      <c r="UXM3" s="178"/>
      <c r="UXN3" s="179"/>
      <c r="UXO3" s="179"/>
      <c r="UXP3" s="179"/>
      <c r="UXQ3" s="178"/>
      <c r="UXR3" s="179"/>
      <c r="UXS3" s="179"/>
      <c r="UXT3" s="179"/>
      <c r="UXU3" s="178"/>
      <c r="UXV3" s="179"/>
      <c r="UXW3" s="179"/>
      <c r="UXX3" s="179"/>
      <c r="UXY3" s="178"/>
      <c r="UXZ3" s="179"/>
      <c r="UYA3" s="179"/>
      <c r="UYB3" s="179"/>
      <c r="UYC3" s="178"/>
      <c r="UYD3" s="179"/>
      <c r="UYE3" s="179"/>
      <c r="UYF3" s="179"/>
      <c r="UYG3" s="178"/>
      <c r="UYH3" s="179"/>
      <c r="UYI3" s="179"/>
      <c r="UYJ3" s="179"/>
      <c r="UYK3" s="178"/>
      <c r="UYL3" s="179"/>
      <c r="UYM3" s="179"/>
      <c r="UYN3" s="179"/>
      <c r="UYO3" s="178"/>
      <c r="UYP3" s="179"/>
      <c r="UYQ3" s="179"/>
      <c r="UYR3" s="179"/>
      <c r="UYS3" s="178"/>
      <c r="UYT3" s="179"/>
      <c r="UYU3" s="179"/>
      <c r="UYV3" s="179"/>
      <c r="UYW3" s="178"/>
      <c r="UYX3" s="179"/>
      <c r="UYY3" s="179"/>
      <c r="UYZ3" s="179"/>
      <c r="UZA3" s="178"/>
      <c r="UZB3" s="179"/>
      <c r="UZC3" s="179"/>
      <c r="UZD3" s="179"/>
      <c r="UZE3" s="178"/>
      <c r="UZF3" s="179"/>
      <c r="UZG3" s="179"/>
      <c r="UZH3" s="179"/>
      <c r="UZI3" s="178"/>
      <c r="UZJ3" s="179"/>
      <c r="UZK3" s="179"/>
      <c r="UZL3" s="179"/>
      <c r="UZM3" s="178"/>
      <c r="UZN3" s="179"/>
      <c r="UZO3" s="179"/>
      <c r="UZP3" s="179"/>
      <c r="UZQ3" s="178"/>
      <c r="UZR3" s="179"/>
      <c r="UZS3" s="179"/>
      <c r="UZT3" s="179"/>
      <c r="UZU3" s="178"/>
      <c r="UZV3" s="179"/>
      <c r="UZW3" s="179"/>
      <c r="UZX3" s="179"/>
      <c r="UZY3" s="178"/>
      <c r="UZZ3" s="179"/>
      <c r="VAA3" s="179"/>
      <c r="VAB3" s="179"/>
      <c r="VAC3" s="178"/>
      <c r="VAD3" s="179"/>
      <c r="VAE3" s="179"/>
      <c r="VAF3" s="179"/>
      <c r="VAG3" s="178"/>
      <c r="VAH3" s="179"/>
      <c r="VAI3" s="179"/>
      <c r="VAJ3" s="179"/>
      <c r="VAK3" s="178"/>
      <c r="VAL3" s="179"/>
      <c r="VAM3" s="179"/>
      <c r="VAN3" s="179"/>
      <c r="VAO3" s="178"/>
      <c r="VAP3" s="179"/>
      <c r="VAQ3" s="179"/>
      <c r="VAR3" s="179"/>
      <c r="VAS3" s="178"/>
      <c r="VAT3" s="179"/>
      <c r="VAU3" s="179"/>
      <c r="VAV3" s="179"/>
      <c r="VAW3" s="178"/>
      <c r="VAX3" s="179"/>
      <c r="VAY3" s="179"/>
      <c r="VAZ3" s="179"/>
      <c r="VBA3" s="178"/>
      <c r="VBB3" s="179"/>
      <c r="VBC3" s="179"/>
      <c r="VBD3" s="179"/>
      <c r="VBE3" s="178"/>
      <c r="VBF3" s="179"/>
      <c r="VBG3" s="179"/>
      <c r="VBH3" s="179"/>
      <c r="VBI3" s="178"/>
      <c r="VBJ3" s="179"/>
      <c r="VBK3" s="179"/>
      <c r="VBL3" s="179"/>
      <c r="VBM3" s="178"/>
      <c r="VBN3" s="179"/>
      <c r="VBO3" s="179"/>
      <c r="VBP3" s="179"/>
      <c r="VBQ3" s="178"/>
      <c r="VBR3" s="179"/>
      <c r="VBS3" s="179"/>
      <c r="VBT3" s="179"/>
      <c r="VBU3" s="178"/>
      <c r="VBV3" s="179"/>
      <c r="VBW3" s="179"/>
      <c r="VBX3" s="179"/>
      <c r="VBY3" s="178"/>
      <c r="VBZ3" s="179"/>
      <c r="VCA3" s="179"/>
      <c r="VCB3" s="179"/>
      <c r="VCC3" s="178"/>
      <c r="VCD3" s="179"/>
      <c r="VCE3" s="179"/>
      <c r="VCF3" s="179"/>
      <c r="VCG3" s="178"/>
      <c r="VCH3" s="179"/>
      <c r="VCI3" s="179"/>
      <c r="VCJ3" s="179"/>
      <c r="VCK3" s="178"/>
      <c r="VCL3" s="179"/>
      <c r="VCM3" s="179"/>
      <c r="VCN3" s="179"/>
      <c r="VCO3" s="178"/>
      <c r="VCP3" s="179"/>
      <c r="VCQ3" s="179"/>
      <c r="VCR3" s="179"/>
      <c r="VCS3" s="178"/>
      <c r="VCT3" s="179"/>
      <c r="VCU3" s="179"/>
      <c r="VCV3" s="179"/>
      <c r="VCW3" s="178"/>
      <c r="VCX3" s="179"/>
      <c r="VCY3" s="179"/>
      <c r="VCZ3" s="179"/>
      <c r="VDA3" s="178"/>
      <c r="VDB3" s="179"/>
      <c r="VDC3" s="179"/>
      <c r="VDD3" s="179"/>
      <c r="VDE3" s="178"/>
      <c r="VDF3" s="179"/>
      <c r="VDG3" s="179"/>
      <c r="VDH3" s="179"/>
      <c r="VDI3" s="178"/>
      <c r="VDJ3" s="179"/>
      <c r="VDK3" s="179"/>
      <c r="VDL3" s="179"/>
      <c r="VDM3" s="178"/>
      <c r="VDN3" s="179"/>
      <c r="VDO3" s="179"/>
      <c r="VDP3" s="179"/>
      <c r="VDQ3" s="178"/>
      <c r="VDR3" s="179"/>
      <c r="VDS3" s="179"/>
      <c r="VDT3" s="179"/>
      <c r="VDU3" s="178"/>
      <c r="VDV3" s="179"/>
      <c r="VDW3" s="179"/>
      <c r="VDX3" s="179"/>
      <c r="VDY3" s="178"/>
      <c r="VDZ3" s="179"/>
      <c r="VEA3" s="179"/>
      <c r="VEB3" s="179"/>
      <c r="VEC3" s="178"/>
      <c r="VED3" s="179"/>
      <c r="VEE3" s="179"/>
      <c r="VEF3" s="179"/>
      <c r="VEG3" s="178"/>
      <c r="VEH3" s="179"/>
      <c r="VEI3" s="179"/>
      <c r="VEJ3" s="179"/>
      <c r="VEK3" s="178"/>
      <c r="VEL3" s="179"/>
      <c r="VEM3" s="179"/>
      <c r="VEN3" s="179"/>
      <c r="VEO3" s="178"/>
      <c r="VEP3" s="179"/>
      <c r="VEQ3" s="179"/>
      <c r="VER3" s="179"/>
      <c r="VES3" s="178"/>
      <c r="VET3" s="179"/>
      <c r="VEU3" s="179"/>
      <c r="VEV3" s="179"/>
      <c r="VEW3" s="178"/>
      <c r="VEX3" s="179"/>
      <c r="VEY3" s="179"/>
      <c r="VEZ3" s="179"/>
      <c r="VFA3" s="178"/>
      <c r="VFB3" s="179"/>
      <c r="VFC3" s="179"/>
      <c r="VFD3" s="179"/>
      <c r="VFE3" s="178"/>
      <c r="VFF3" s="179"/>
      <c r="VFG3" s="179"/>
      <c r="VFH3" s="179"/>
      <c r="VFI3" s="178"/>
      <c r="VFJ3" s="179"/>
      <c r="VFK3" s="179"/>
      <c r="VFL3" s="179"/>
      <c r="VFM3" s="178"/>
      <c r="VFN3" s="179"/>
      <c r="VFO3" s="179"/>
      <c r="VFP3" s="179"/>
      <c r="VFQ3" s="178"/>
      <c r="VFR3" s="179"/>
      <c r="VFS3" s="179"/>
      <c r="VFT3" s="179"/>
      <c r="VFU3" s="178"/>
      <c r="VFV3" s="179"/>
      <c r="VFW3" s="179"/>
      <c r="VFX3" s="179"/>
      <c r="VFY3" s="178"/>
      <c r="VFZ3" s="179"/>
      <c r="VGA3" s="179"/>
      <c r="VGB3" s="179"/>
      <c r="VGC3" s="178"/>
      <c r="VGD3" s="179"/>
      <c r="VGE3" s="179"/>
      <c r="VGF3" s="179"/>
      <c r="VGG3" s="178"/>
      <c r="VGH3" s="179"/>
      <c r="VGI3" s="179"/>
      <c r="VGJ3" s="179"/>
      <c r="VGK3" s="178"/>
      <c r="VGL3" s="179"/>
      <c r="VGM3" s="179"/>
      <c r="VGN3" s="179"/>
      <c r="VGO3" s="178"/>
      <c r="VGP3" s="179"/>
      <c r="VGQ3" s="179"/>
      <c r="VGR3" s="179"/>
      <c r="VGS3" s="178"/>
      <c r="VGT3" s="179"/>
      <c r="VGU3" s="179"/>
      <c r="VGV3" s="179"/>
      <c r="VGW3" s="178"/>
      <c r="VGX3" s="179"/>
      <c r="VGY3" s="179"/>
      <c r="VGZ3" s="179"/>
      <c r="VHA3" s="178"/>
      <c r="VHB3" s="179"/>
      <c r="VHC3" s="179"/>
      <c r="VHD3" s="179"/>
      <c r="VHE3" s="178"/>
      <c r="VHF3" s="179"/>
      <c r="VHG3" s="179"/>
      <c r="VHH3" s="179"/>
      <c r="VHI3" s="178"/>
      <c r="VHJ3" s="179"/>
      <c r="VHK3" s="179"/>
      <c r="VHL3" s="179"/>
      <c r="VHM3" s="178"/>
      <c r="VHN3" s="179"/>
      <c r="VHO3" s="179"/>
      <c r="VHP3" s="179"/>
      <c r="VHQ3" s="178"/>
      <c r="VHR3" s="179"/>
      <c r="VHS3" s="179"/>
      <c r="VHT3" s="179"/>
      <c r="VHU3" s="178"/>
      <c r="VHV3" s="179"/>
      <c r="VHW3" s="179"/>
      <c r="VHX3" s="179"/>
      <c r="VHY3" s="178"/>
      <c r="VHZ3" s="179"/>
      <c r="VIA3" s="179"/>
      <c r="VIB3" s="179"/>
      <c r="VIC3" s="178"/>
      <c r="VID3" s="179"/>
      <c r="VIE3" s="179"/>
      <c r="VIF3" s="179"/>
      <c r="VIG3" s="178"/>
      <c r="VIH3" s="179"/>
      <c r="VII3" s="179"/>
      <c r="VIJ3" s="179"/>
      <c r="VIK3" s="178"/>
      <c r="VIL3" s="179"/>
      <c r="VIM3" s="179"/>
      <c r="VIN3" s="179"/>
      <c r="VIO3" s="178"/>
      <c r="VIP3" s="179"/>
      <c r="VIQ3" s="179"/>
      <c r="VIR3" s="179"/>
      <c r="VIS3" s="178"/>
      <c r="VIT3" s="179"/>
      <c r="VIU3" s="179"/>
      <c r="VIV3" s="179"/>
      <c r="VIW3" s="178"/>
      <c r="VIX3" s="179"/>
      <c r="VIY3" s="179"/>
      <c r="VIZ3" s="179"/>
      <c r="VJA3" s="178"/>
      <c r="VJB3" s="179"/>
      <c r="VJC3" s="179"/>
      <c r="VJD3" s="179"/>
      <c r="VJE3" s="178"/>
      <c r="VJF3" s="179"/>
      <c r="VJG3" s="179"/>
      <c r="VJH3" s="179"/>
      <c r="VJI3" s="178"/>
      <c r="VJJ3" s="179"/>
      <c r="VJK3" s="179"/>
      <c r="VJL3" s="179"/>
      <c r="VJM3" s="178"/>
      <c r="VJN3" s="179"/>
      <c r="VJO3" s="179"/>
      <c r="VJP3" s="179"/>
      <c r="VJQ3" s="178"/>
      <c r="VJR3" s="179"/>
      <c r="VJS3" s="179"/>
      <c r="VJT3" s="179"/>
      <c r="VJU3" s="178"/>
      <c r="VJV3" s="179"/>
      <c r="VJW3" s="179"/>
      <c r="VJX3" s="179"/>
      <c r="VJY3" s="178"/>
      <c r="VJZ3" s="179"/>
      <c r="VKA3" s="179"/>
      <c r="VKB3" s="179"/>
      <c r="VKC3" s="178"/>
      <c r="VKD3" s="179"/>
      <c r="VKE3" s="179"/>
      <c r="VKF3" s="179"/>
      <c r="VKG3" s="178"/>
      <c r="VKH3" s="179"/>
      <c r="VKI3" s="179"/>
      <c r="VKJ3" s="179"/>
      <c r="VKK3" s="178"/>
      <c r="VKL3" s="179"/>
      <c r="VKM3" s="179"/>
      <c r="VKN3" s="179"/>
      <c r="VKO3" s="178"/>
      <c r="VKP3" s="179"/>
      <c r="VKQ3" s="179"/>
      <c r="VKR3" s="179"/>
      <c r="VKS3" s="178"/>
      <c r="VKT3" s="179"/>
      <c r="VKU3" s="179"/>
      <c r="VKV3" s="179"/>
      <c r="VKW3" s="178"/>
      <c r="VKX3" s="179"/>
      <c r="VKY3" s="179"/>
      <c r="VKZ3" s="179"/>
      <c r="VLA3" s="178"/>
      <c r="VLB3" s="179"/>
      <c r="VLC3" s="179"/>
      <c r="VLD3" s="179"/>
      <c r="VLE3" s="178"/>
      <c r="VLF3" s="179"/>
      <c r="VLG3" s="179"/>
      <c r="VLH3" s="179"/>
      <c r="VLI3" s="178"/>
      <c r="VLJ3" s="179"/>
      <c r="VLK3" s="179"/>
      <c r="VLL3" s="179"/>
      <c r="VLM3" s="178"/>
      <c r="VLN3" s="179"/>
      <c r="VLO3" s="179"/>
      <c r="VLP3" s="179"/>
      <c r="VLQ3" s="178"/>
      <c r="VLR3" s="179"/>
      <c r="VLS3" s="179"/>
      <c r="VLT3" s="179"/>
      <c r="VLU3" s="178"/>
      <c r="VLV3" s="179"/>
      <c r="VLW3" s="179"/>
      <c r="VLX3" s="179"/>
      <c r="VLY3" s="178"/>
      <c r="VLZ3" s="179"/>
      <c r="VMA3" s="179"/>
      <c r="VMB3" s="179"/>
      <c r="VMC3" s="178"/>
      <c r="VMD3" s="179"/>
      <c r="VME3" s="179"/>
      <c r="VMF3" s="179"/>
      <c r="VMG3" s="178"/>
      <c r="VMH3" s="179"/>
      <c r="VMI3" s="179"/>
      <c r="VMJ3" s="179"/>
      <c r="VMK3" s="178"/>
      <c r="VML3" s="179"/>
      <c r="VMM3" s="179"/>
      <c r="VMN3" s="179"/>
      <c r="VMO3" s="178"/>
      <c r="VMP3" s="179"/>
      <c r="VMQ3" s="179"/>
      <c r="VMR3" s="179"/>
      <c r="VMS3" s="178"/>
      <c r="VMT3" s="179"/>
      <c r="VMU3" s="179"/>
      <c r="VMV3" s="179"/>
      <c r="VMW3" s="178"/>
      <c r="VMX3" s="179"/>
      <c r="VMY3" s="179"/>
      <c r="VMZ3" s="179"/>
      <c r="VNA3" s="178"/>
      <c r="VNB3" s="179"/>
      <c r="VNC3" s="179"/>
      <c r="VND3" s="179"/>
      <c r="VNE3" s="178"/>
      <c r="VNF3" s="179"/>
      <c r="VNG3" s="179"/>
      <c r="VNH3" s="179"/>
      <c r="VNI3" s="178"/>
      <c r="VNJ3" s="179"/>
      <c r="VNK3" s="179"/>
      <c r="VNL3" s="179"/>
      <c r="VNM3" s="178"/>
      <c r="VNN3" s="179"/>
      <c r="VNO3" s="179"/>
      <c r="VNP3" s="179"/>
      <c r="VNQ3" s="178"/>
      <c r="VNR3" s="179"/>
      <c r="VNS3" s="179"/>
      <c r="VNT3" s="179"/>
      <c r="VNU3" s="178"/>
      <c r="VNV3" s="179"/>
      <c r="VNW3" s="179"/>
      <c r="VNX3" s="179"/>
      <c r="VNY3" s="178"/>
      <c r="VNZ3" s="179"/>
      <c r="VOA3" s="179"/>
      <c r="VOB3" s="179"/>
      <c r="VOC3" s="178"/>
      <c r="VOD3" s="179"/>
      <c r="VOE3" s="179"/>
      <c r="VOF3" s="179"/>
      <c r="VOG3" s="178"/>
      <c r="VOH3" s="179"/>
      <c r="VOI3" s="179"/>
      <c r="VOJ3" s="179"/>
      <c r="VOK3" s="178"/>
      <c r="VOL3" s="179"/>
      <c r="VOM3" s="179"/>
      <c r="VON3" s="179"/>
      <c r="VOO3" s="178"/>
      <c r="VOP3" s="179"/>
      <c r="VOQ3" s="179"/>
      <c r="VOR3" s="179"/>
      <c r="VOS3" s="178"/>
      <c r="VOT3" s="179"/>
      <c r="VOU3" s="179"/>
      <c r="VOV3" s="179"/>
      <c r="VOW3" s="178"/>
      <c r="VOX3" s="179"/>
      <c r="VOY3" s="179"/>
      <c r="VOZ3" s="179"/>
      <c r="VPA3" s="178"/>
      <c r="VPB3" s="179"/>
      <c r="VPC3" s="179"/>
      <c r="VPD3" s="179"/>
      <c r="VPE3" s="178"/>
      <c r="VPF3" s="179"/>
      <c r="VPG3" s="179"/>
      <c r="VPH3" s="179"/>
      <c r="VPI3" s="178"/>
      <c r="VPJ3" s="179"/>
      <c r="VPK3" s="179"/>
      <c r="VPL3" s="179"/>
      <c r="VPM3" s="178"/>
      <c r="VPN3" s="179"/>
      <c r="VPO3" s="179"/>
      <c r="VPP3" s="179"/>
      <c r="VPQ3" s="178"/>
      <c r="VPR3" s="179"/>
      <c r="VPS3" s="179"/>
      <c r="VPT3" s="179"/>
      <c r="VPU3" s="178"/>
      <c r="VPV3" s="179"/>
      <c r="VPW3" s="179"/>
      <c r="VPX3" s="179"/>
      <c r="VPY3" s="178"/>
      <c r="VPZ3" s="179"/>
      <c r="VQA3" s="179"/>
      <c r="VQB3" s="179"/>
      <c r="VQC3" s="178"/>
      <c r="VQD3" s="179"/>
      <c r="VQE3" s="179"/>
      <c r="VQF3" s="179"/>
      <c r="VQG3" s="178"/>
      <c r="VQH3" s="179"/>
      <c r="VQI3" s="179"/>
      <c r="VQJ3" s="179"/>
      <c r="VQK3" s="178"/>
      <c r="VQL3" s="179"/>
      <c r="VQM3" s="179"/>
      <c r="VQN3" s="179"/>
      <c r="VQO3" s="178"/>
      <c r="VQP3" s="179"/>
      <c r="VQQ3" s="179"/>
      <c r="VQR3" s="179"/>
      <c r="VQS3" s="178"/>
      <c r="VQT3" s="179"/>
      <c r="VQU3" s="179"/>
      <c r="VQV3" s="179"/>
      <c r="VQW3" s="178"/>
      <c r="VQX3" s="179"/>
      <c r="VQY3" s="179"/>
      <c r="VQZ3" s="179"/>
      <c r="VRA3" s="178"/>
      <c r="VRB3" s="179"/>
      <c r="VRC3" s="179"/>
      <c r="VRD3" s="179"/>
      <c r="VRE3" s="178"/>
      <c r="VRF3" s="179"/>
      <c r="VRG3" s="179"/>
      <c r="VRH3" s="179"/>
      <c r="VRI3" s="178"/>
      <c r="VRJ3" s="179"/>
      <c r="VRK3" s="179"/>
      <c r="VRL3" s="179"/>
      <c r="VRM3" s="178"/>
      <c r="VRN3" s="179"/>
      <c r="VRO3" s="179"/>
      <c r="VRP3" s="179"/>
      <c r="VRQ3" s="178"/>
      <c r="VRR3" s="179"/>
      <c r="VRS3" s="179"/>
      <c r="VRT3" s="179"/>
      <c r="VRU3" s="178"/>
      <c r="VRV3" s="179"/>
      <c r="VRW3" s="179"/>
      <c r="VRX3" s="179"/>
      <c r="VRY3" s="178"/>
      <c r="VRZ3" s="179"/>
      <c r="VSA3" s="179"/>
      <c r="VSB3" s="179"/>
      <c r="VSC3" s="178"/>
      <c r="VSD3" s="179"/>
      <c r="VSE3" s="179"/>
      <c r="VSF3" s="179"/>
      <c r="VSG3" s="178"/>
      <c r="VSH3" s="179"/>
      <c r="VSI3" s="179"/>
      <c r="VSJ3" s="179"/>
      <c r="VSK3" s="178"/>
      <c r="VSL3" s="179"/>
      <c r="VSM3" s="179"/>
      <c r="VSN3" s="179"/>
      <c r="VSO3" s="178"/>
      <c r="VSP3" s="179"/>
      <c r="VSQ3" s="179"/>
      <c r="VSR3" s="179"/>
      <c r="VSS3" s="178"/>
      <c r="VST3" s="179"/>
      <c r="VSU3" s="179"/>
      <c r="VSV3" s="179"/>
      <c r="VSW3" s="178"/>
      <c r="VSX3" s="179"/>
      <c r="VSY3" s="179"/>
      <c r="VSZ3" s="179"/>
      <c r="VTA3" s="178"/>
      <c r="VTB3" s="179"/>
      <c r="VTC3" s="179"/>
      <c r="VTD3" s="179"/>
      <c r="VTE3" s="178"/>
      <c r="VTF3" s="179"/>
      <c r="VTG3" s="179"/>
      <c r="VTH3" s="179"/>
      <c r="VTI3" s="178"/>
      <c r="VTJ3" s="179"/>
      <c r="VTK3" s="179"/>
      <c r="VTL3" s="179"/>
      <c r="VTM3" s="178"/>
      <c r="VTN3" s="179"/>
      <c r="VTO3" s="179"/>
      <c r="VTP3" s="179"/>
      <c r="VTQ3" s="178"/>
      <c r="VTR3" s="179"/>
      <c r="VTS3" s="179"/>
      <c r="VTT3" s="179"/>
      <c r="VTU3" s="178"/>
      <c r="VTV3" s="179"/>
      <c r="VTW3" s="179"/>
      <c r="VTX3" s="179"/>
      <c r="VTY3" s="178"/>
      <c r="VTZ3" s="179"/>
      <c r="VUA3" s="179"/>
      <c r="VUB3" s="179"/>
      <c r="VUC3" s="178"/>
      <c r="VUD3" s="179"/>
      <c r="VUE3" s="179"/>
      <c r="VUF3" s="179"/>
      <c r="VUG3" s="178"/>
      <c r="VUH3" s="179"/>
      <c r="VUI3" s="179"/>
      <c r="VUJ3" s="179"/>
      <c r="VUK3" s="178"/>
      <c r="VUL3" s="179"/>
      <c r="VUM3" s="179"/>
      <c r="VUN3" s="179"/>
      <c r="VUO3" s="178"/>
      <c r="VUP3" s="179"/>
      <c r="VUQ3" s="179"/>
      <c r="VUR3" s="179"/>
      <c r="VUS3" s="178"/>
      <c r="VUT3" s="179"/>
      <c r="VUU3" s="179"/>
      <c r="VUV3" s="179"/>
      <c r="VUW3" s="178"/>
      <c r="VUX3" s="179"/>
      <c r="VUY3" s="179"/>
      <c r="VUZ3" s="179"/>
      <c r="VVA3" s="178"/>
      <c r="VVB3" s="179"/>
      <c r="VVC3" s="179"/>
      <c r="VVD3" s="179"/>
      <c r="VVE3" s="178"/>
      <c r="VVF3" s="179"/>
      <c r="VVG3" s="179"/>
      <c r="VVH3" s="179"/>
      <c r="VVI3" s="178"/>
      <c r="VVJ3" s="179"/>
      <c r="VVK3" s="179"/>
      <c r="VVL3" s="179"/>
      <c r="VVM3" s="178"/>
      <c r="VVN3" s="179"/>
      <c r="VVO3" s="179"/>
      <c r="VVP3" s="179"/>
      <c r="VVQ3" s="178"/>
      <c r="VVR3" s="179"/>
      <c r="VVS3" s="179"/>
      <c r="VVT3" s="179"/>
      <c r="VVU3" s="178"/>
      <c r="VVV3" s="179"/>
      <c r="VVW3" s="179"/>
      <c r="VVX3" s="179"/>
      <c r="VVY3" s="178"/>
      <c r="VVZ3" s="179"/>
      <c r="VWA3" s="179"/>
      <c r="VWB3" s="179"/>
      <c r="VWC3" s="178"/>
      <c r="VWD3" s="179"/>
      <c r="VWE3" s="179"/>
      <c r="VWF3" s="179"/>
      <c r="VWG3" s="178"/>
      <c r="VWH3" s="179"/>
      <c r="VWI3" s="179"/>
      <c r="VWJ3" s="179"/>
      <c r="VWK3" s="178"/>
      <c r="VWL3" s="179"/>
      <c r="VWM3" s="179"/>
      <c r="VWN3" s="179"/>
      <c r="VWO3" s="178"/>
      <c r="VWP3" s="179"/>
      <c r="VWQ3" s="179"/>
      <c r="VWR3" s="179"/>
      <c r="VWS3" s="178"/>
      <c r="VWT3" s="179"/>
      <c r="VWU3" s="179"/>
      <c r="VWV3" s="179"/>
      <c r="VWW3" s="178"/>
      <c r="VWX3" s="179"/>
      <c r="VWY3" s="179"/>
      <c r="VWZ3" s="179"/>
      <c r="VXA3" s="178"/>
      <c r="VXB3" s="179"/>
      <c r="VXC3" s="179"/>
      <c r="VXD3" s="179"/>
      <c r="VXE3" s="178"/>
      <c r="VXF3" s="179"/>
      <c r="VXG3" s="179"/>
      <c r="VXH3" s="179"/>
      <c r="VXI3" s="178"/>
      <c r="VXJ3" s="179"/>
      <c r="VXK3" s="179"/>
      <c r="VXL3" s="179"/>
      <c r="VXM3" s="178"/>
      <c r="VXN3" s="179"/>
      <c r="VXO3" s="179"/>
      <c r="VXP3" s="179"/>
      <c r="VXQ3" s="178"/>
      <c r="VXR3" s="179"/>
      <c r="VXS3" s="179"/>
      <c r="VXT3" s="179"/>
      <c r="VXU3" s="178"/>
      <c r="VXV3" s="179"/>
      <c r="VXW3" s="179"/>
      <c r="VXX3" s="179"/>
      <c r="VXY3" s="178"/>
      <c r="VXZ3" s="179"/>
      <c r="VYA3" s="179"/>
      <c r="VYB3" s="179"/>
      <c r="VYC3" s="178"/>
      <c r="VYD3" s="179"/>
      <c r="VYE3" s="179"/>
      <c r="VYF3" s="179"/>
      <c r="VYG3" s="178"/>
      <c r="VYH3" s="179"/>
      <c r="VYI3" s="179"/>
      <c r="VYJ3" s="179"/>
      <c r="VYK3" s="178"/>
      <c r="VYL3" s="179"/>
      <c r="VYM3" s="179"/>
      <c r="VYN3" s="179"/>
      <c r="VYO3" s="178"/>
      <c r="VYP3" s="179"/>
      <c r="VYQ3" s="179"/>
      <c r="VYR3" s="179"/>
      <c r="VYS3" s="178"/>
      <c r="VYT3" s="179"/>
      <c r="VYU3" s="179"/>
      <c r="VYV3" s="179"/>
      <c r="VYW3" s="178"/>
      <c r="VYX3" s="179"/>
      <c r="VYY3" s="179"/>
      <c r="VYZ3" s="179"/>
      <c r="VZA3" s="178"/>
      <c r="VZB3" s="179"/>
      <c r="VZC3" s="179"/>
      <c r="VZD3" s="179"/>
      <c r="VZE3" s="178"/>
      <c r="VZF3" s="179"/>
      <c r="VZG3" s="179"/>
      <c r="VZH3" s="179"/>
      <c r="VZI3" s="178"/>
      <c r="VZJ3" s="179"/>
      <c r="VZK3" s="179"/>
      <c r="VZL3" s="179"/>
      <c r="VZM3" s="178"/>
      <c r="VZN3" s="179"/>
      <c r="VZO3" s="179"/>
      <c r="VZP3" s="179"/>
      <c r="VZQ3" s="178"/>
      <c r="VZR3" s="179"/>
      <c r="VZS3" s="179"/>
      <c r="VZT3" s="179"/>
      <c r="VZU3" s="178"/>
      <c r="VZV3" s="179"/>
      <c r="VZW3" s="179"/>
      <c r="VZX3" s="179"/>
      <c r="VZY3" s="178"/>
      <c r="VZZ3" s="179"/>
      <c r="WAA3" s="179"/>
      <c r="WAB3" s="179"/>
      <c r="WAC3" s="178"/>
      <c r="WAD3" s="179"/>
      <c r="WAE3" s="179"/>
      <c r="WAF3" s="179"/>
      <c r="WAG3" s="178"/>
      <c r="WAH3" s="179"/>
      <c r="WAI3" s="179"/>
      <c r="WAJ3" s="179"/>
      <c r="WAK3" s="178"/>
      <c r="WAL3" s="179"/>
      <c r="WAM3" s="179"/>
      <c r="WAN3" s="179"/>
      <c r="WAO3" s="178"/>
      <c r="WAP3" s="179"/>
      <c r="WAQ3" s="179"/>
      <c r="WAR3" s="179"/>
      <c r="WAS3" s="178"/>
      <c r="WAT3" s="179"/>
      <c r="WAU3" s="179"/>
      <c r="WAV3" s="179"/>
      <c r="WAW3" s="178"/>
      <c r="WAX3" s="179"/>
      <c r="WAY3" s="179"/>
      <c r="WAZ3" s="179"/>
      <c r="WBA3" s="178"/>
      <c r="WBB3" s="179"/>
      <c r="WBC3" s="179"/>
      <c r="WBD3" s="179"/>
      <c r="WBE3" s="178"/>
      <c r="WBF3" s="179"/>
      <c r="WBG3" s="179"/>
      <c r="WBH3" s="179"/>
      <c r="WBI3" s="178"/>
      <c r="WBJ3" s="179"/>
      <c r="WBK3" s="179"/>
      <c r="WBL3" s="179"/>
      <c r="WBM3" s="178"/>
      <c r="WBN3" s="179"/>
      <c r="WBO3" s="179"/>
      <c r="WBP3" s="179"/>
      <c r="WBQ3" s="178"/>
      <c r="WBR3" s="179"/>
      <c r="WBS3" s="179"/>
      <c r="WBT3" s="179"/>
      <c r="WBU3" s="178"/>
      <c r="WBV3" s="179"/>
      <c r="WBW3" s="179"/>
      <c r="WBX3" s="179"/>
      <c r="WBY3" s="178"/>
      <c r="WBZ3" s="179"/>
      <c r="WCA3" s="179"/>
      <c r="WCB3" s="179"/>
      <c r="WCC3" s="178"/>
      <c r="WCD3" s="179"/>
      <c r="WCE3" s="179"/>
      <c r="WCF3" s="179"/>
      <c r="WCG3" s="178"/>
      <c r="WCH3" s="179"/>
      <c r="WCI3" s="179"/>
      <c r="WCJ3" s="179"/>
      <c r="WCK3" s="178"/>
      <c r="WCL3" s="179"/>
      <c r="WCM3" s="179"/>
      <c r="WCN3" s="179"/>
      <c r="WCO3" s="178"/>
      <c r="WCP3" s="179"/>
      <c r="WCQ3" s="179"/>
      <c r="WCR3" s="179"/>
      <c r="WCS3" s="178"/>
      <c r="WCT3" s="179"/>
      <c r="WCU3" s="179"/>
      <c r="WCV3" s="179"/>
      <c r="WCW3" s="178"/>
      <c r="WCX3" s="179"/>
      <c r="WCY3" s="179"/>
      <c r="WCZ3" s="179"/>
      <c r="WDA3" s="178"/>
      <c r="WDB3" s="179"/>
      <c r="WDC3" s="179"/>
      <c r="WDD3" s="179"/>
      <c r="WDE3" s="178"/>
      <c r="WDF3" s="179"/>
      <c r="WDG3" s="179"/>
      <c r="WDH3" s="179"/>
      <c r="WDI3" s="178"/>
      <c r="WDJ3" s="179"/>
      <c r="WDK3" s="179"/>
      <c r="WDL3" s="179"/>
      <c r="WDM3" s="178"/>
      <c r="WDN3" s="179"/>
      <c r="WDO3" s="179"/>
      <c r="WDP3" s="179"/>
      <c r="WDQ3" s="178"/>
      <c r="WDR3" s="179"/>
      <c r="WDS3" s="179"/>
      <c r="WDT3" s="179"/>
      <c r="WDU3" s="178"/>
      <c r="WDV3" s="179"/>
      <c r="WDW3" s="179"/>
      <c r="WDX3" s="179"/>
      <c r="WDY3" s="178"/>
      <c r="WDZ3" s="179"/>
      <c r="WEA3" s="179"/>
      <c r="WEB3" s="179"/>
      <c r="WEC3" s="178"/>
      <c r="WED3" s="179"/>
      <c r="WEE3" s="179"/>
      <c r="WEF3" s="179"/>
      <c r="WEG3" s="178"/>
      <c r="WEH3" s="179"/>
      <c r="WEI3" s="179"/>
      <c r="WEJ3" s="179"/>
      <c r="WEK3" s="178"/>
      <c r="WEL3" s="179"/>
      <c r="WEM3" s="179"/>
      <c r="WEN3" s="179"/>
      <c r="WEO3" s="178"/>
      <c r="WEP3" s="179"/>
      <c r="WEQ3" s="179"/>
      <c r="WER3" s="179"/>
      <c r="WES3" s="178"/>
      <c r="WET3" s="179"/>
      <c r="WEU3" s="179"/>
      <c r="WEV3" s="179"/>
      <c r="WEW3" s="178"/>
      <c r="WEX3" s="179"/>
      <c r="WEY3" s="179"/>
      <c r="WEZ3" s="179"/>
      <c r="WFA3" s="178"/>
      <c r="WFB3" s="179"/>
      <c r="WFC3" s="179"/>
      <c r="WFD3" s="179"/>
      <c r="WFE3" s="178"/>
      <c r="WFF3" s="179"/>
      <c r="WFG3" s="179"/>
      <c r="WFH3" s="179"/>
      <c r="WFI3" s="178"/>
      <c r="WFJ3" s="179"/>
      <c r="WFK3" s="179"/>
      <c r="WFL3" s="179"/>
      <c r="WFM3" s="178"/>
      <c r="WFN3" s="179"/>
      <c r="WFO3" s="179"/>
      <c r="WFP3" s="179"/>
      <c r="WFQ3" s="178"/>
      <c r="WFR3" s="179"/>
      <c r="WFS3" s="179"/>
      <c r="WFT3" s="179"/>
      <c r="WFU3" s="178"/>
      <c r="WFV3" s="179"/>
      <c r="WFW3" s="179"/>
      <c r="WFX3" s="179"/>
      <c r="WFY3" s="178"/>
      <c r="WFZ3" s="179"/>
      <c r="WGA3" s="179"/>
      <c r="WGB3" s="179"/>
      <c r="WGC3" s="178"/>
      <c r="WGD3" s="179"/>
      <c r="WGE3" s="179"/>
      <c r="WGF3" s="179"/>
      <c r="WGG3" s="178"/>
      <c r="WGH3" s="179"/>
      <c r="WGI3" s="179"/>
      <c r="WGJ3" s="179"/>
      <c r="WGK3" s="178"/>
      <c r="WGL3" s="179"/>
      <c r="WGM3" s="179"/>
      <c r="WGN3" s="179"/>
      <c r="WGO3" s="178"/>
      <c r="WGP3" s="179"/>
      <c r="WGQ3" s="179"/>
      <c r="WGR3" s="179"/>
      <c r="WGS3" s="178"/>
      <c r="WGT3" s="179"/>
      <c r="WGU3" s="179"/>
      <c r="WGV3" s="179"/>
      <c r="WGW3" s="178"/>
      <c r="WGX3" s="179"/>
      <c r="WGY3" s="179"/>
      <c r="WGZ3" s="179"/>
      <c r="WHA3" s="178"/>
      <c r="WHB3" s="179"/>
      <c r="WHC3" s="179"/>
      <c r="WHD3" s="179"/>
      <c r="WHE3" s="178"/>
      <c r="WHF3" s="179"/>
      <c r="WHG3" s="179"/>
      <c r="WHH3" s="179"/>
      <c r="WHI3" s="178"/>
      <c r="WHJ3" s="179"/>
      <c r="WHK3" s="179"/>
      <c r="WHL3" s="179"/>
      <c r="WHM3" s="178"/>
      <c r="WHN3" s="179"/>
      <c r="WHO3" s="179"/>
      <c r="WHP3" s="179"/>
      <c r="WHQ3" s="178"/>
      <c r="WHR3" s="179"/>
      <c r="WHS3" s="179"/>
      <c r="WHT3" s="179"/>
      <c r="WHU3" s="178"/>
      <c r="WHV3" s="179"/>
      <c r="WHW3" s="179"/>
      <c r="WHX3" s="179"/>
      <c r="WHY3" s="178"/>
      <c r="WHZ3" s="179"/>
      <c r="WIA3" s="179"/>
      <c r="WIB3" s="179"/>
      <c r="WIC3" s="178"/>
      <c r="WID3" s="179"/>
      <c r="WIE3" s="179"/>
      <c r="WIF3" s="179"/>
      <c r="WIG3" s="178"/>
      <c r="WIH3" s="179"/>
      <c r="WII3" s="179"/>
      <c r="WIJ3" s="179"/>
      <c r="WIK3" s="178"/>
      <c r="WIL3" s="179"/>
      <c r="WIM3" s="179"/>
      <c r="WIN3" s="179"/>
      <c r="WIO3" s="178"/>
      <c r="WIP3" s="179"/>
      <c r="WIQ3" s="179"/>
      <c r="WIR3" s="179"/>
      <c r="WIS3" s="178"/>
      <c r="WIT3" s="179"/>
      <c r="WIU3" s="179"/>
      <c r="WIV3" s="179"/>
      <c r="WIW3" s="178"/>
      <c r="WIX3" s="179"/>
      <c r="WIY3" s="179"/>
      <c r="WIZ3" s="179"/>
      <c r="WJA3" s="178"/>
      <c r="WJB3" s="179"/>
      <c r="WJC3" s="179"/>
      <c r="WJD3" s="179"/>
      <c r="WJE3" s="178"/>
      <c r="WJF3" s="179"/>
      <c r="WJG3" s="179"/>
      <c r="WJH3" s="179"/>
      <c r="WJI3" s="178"/>
      <c r="WJJ3" s="179"/>
      <c r="WJK3" s="179"/>
      <c r="WJL3" s="179"/>
      <c r="WJM3" s="178"/>
      <c r="WJN3" s="179"/>
      <c r="WJO3" s="179"/>
      <c r="WJP3" s="179"/>
      <c r="WJQ3" s="178"/>
      <c r="WJR3" s="179"/>
      <c r="WJS3" s="179"/>
      <c r="WJT3" s="179"/>
      <c r="WJU3" s="178"/>
      <c r="WJV3" s="179"/>
      <c r="WJW3" s="179"/>
      <c r="WJX3" s="179"/>
      <c r="WJY3" s="178"/>
      <c r="WJZ3" s="179"/>
      <c r="WKA3" s="179"/>
      <c r="WKB3" s="179"/>
      <c r="WKC3" s="178"/>
      <c r="WKD3" s="179"/>
      <c r="WKE3" s="179"/>
      <c r="WKF3" s="179"/>
      <c r="WKG3" s="178"/>
      <c r="WKH3" s="179"/>
      <c r="WKI3" s="179"/>
      <c r="WKJ3" s="179"/>
      <c r="WKK3" s="178"/>
      <c r="WKL3" s="179"/>
      <c r="WKM3" s="179"/>
      <c r="WKN3" s="179"/>
      <c r="WKO3" s="178"/>
      <c r="WKP3" s="179"/>
      <c r="WKQ3" s="179"/>
      <c r="WKR3" s="179"/>
      <c r="WKS3" s="178"/>
      <c r="WKT3" s="179"/>
      <c r="WKU3" s="179"/>
      <c r="WKV3" s="179"/>
      <c r="WKW3" s="178"/>
      <c r="WKX3" s="179"/>
      <c r="WKY3" s="179"/>
      <c r="WKZ3" s="179"/>
      <c r="WLA3" s="178"/>
      <c r="WLB3" s="179"/>
      <c r="WLC3" s="179"/>
      <c r="WLD3" s="179"/>
      <c r="WLE3" s="178"/>
      <c r="WLF3" s="179"/>
      <c r="WLG3" s="179"/>
      <c r="WLH3" s="179"/>
      <c r="WLI3" s="178"/>
      <c r="WLJ3" s="179"/>
      <c r="WLK3" s="179"/>
      <c r="WLL3" s="179"/>
      <c r="WLM3" s="178"/>
      <c r="WLN3" s="179"/>
      <c r="WLO3" s="179"/>
      <c r="WLP3" s="179"/>
      <c r="WLQ3" s="178"/>
      <c r="WLR3" s="179"/>
      <c r="WLS3" s="179"/>
      <c r="WLT3" s="179"/>
      <c r="WLU3" s="178"/>
      <c r="WLV3" s="179"/>
      <c r="WLW3" s="179"/>
      <c r="WLX3" s="179"/>
      <c r="WLY3" s="178"/>
      <c r="WLZ3" s="179"/>
      <c r="WMA3" s="179"/>
      <c r="WMB3" s="179"/>
      <c r="WMC3" s="178"/>
      <c r="WMD3" s="179"/>
      <c r="WME3" s="179"/>
      <c r="WMF3" s="179"/>
      <c r="WMG3" s="178"/>
      <c r="WMH3" s="179"/>
      <c r="WMI3" s="179"/>
      <c r="WMJ3" s="179"/>
      <c r="WMK3" s="178"/>
      <c r="WML3" s="179"/>
      <c r="WMM3" s="179"/>
      <c r="WMN3" s="179"/>
      <c r="WMO3" s="178"/>
      <c r="WMP3" s="179"/>
      <c r="WMQ3" s="179"/>
      <c r="WMR3" s="179"/>
      <c r="WMS3" s="178"/>
      <c r="WMT3" s="179"/>
      <c r="WMU3" s="179"/>
      <c r="WMV3" s="179"/>
      <c r="WMW3" s="178"/>
      <c r="WMX3" s="179"/>
      <c r="WMY3" s="179"/>
      <c r="WMZ3" s="179"/>
      <c r="WNA3" s="178"/>
      <c r="WNB3" s="179"/>
      <c r="WNC3" s="179"/>
      <c r="WND3" s="179"/>
      <c r="WNE3" s="178"/>
      <c r="WNF3" s="179"/>
      <c r="WNG3" s="179"/>
      <c r="WNH3" s="179"/>
      <c r="WNI3" s="178"/>
      <c r="WNJ3" s="179"/>
      <c r="WNK3" s="179"/>
      <c r="WNL3" s="179"/>
      <c r="WNM3" s="178"/>
      <c r="WNN3" s="179"/>
      <c r="WNO3" s="179"/>
      <c r="WNP3" s="179"/>
      <c r="WNQ3" s="178"/>
      <c r="WNR3" s="179"/>
      <c r="WNS3" s="179"/>
      <c r="WNT3" s="179"/>
      <c r="WNU3" s="178"/>
      <c r="WNV3" s="179"/>
      <c r="WNW3" s="179"/>
      <c r="WNX3" s="179"/>
      <c r="WNY3" s="178"/>
      <c r="WNZ3" s="179"/>
      <c r="WOA3" s="179"/>
      <c r="WOB3" s="179"/>
      <c r="WOC3" s="178"/>
      <c r="WOD3" s="179"/>
      <c r="WOE3" s="179"/>
      <c r="WOF3" s="179"/>
      <c r="WOG3" s="178"/>
      <c r="WOH3" s="179"/>
      <c r="WOI3" s="179"/>
      <c r="WOJ3" s="179"/>
      <c r="WOK3" s="178"/>
      <c r="WOL3" s="179"/>
      <c r="WOM3" s="179"/>
      <c r="WON3" s="179"/>
      <c r="WOO3" s="178"/>
      <c r="WOP3" s="179"/>
      <c r="WOQ3" s="179"/>
      <c r="WOR3" s="179"/>
      <c r="WOS3" s="178"/>
      <c r="WOT3" s="179"/>
      <c r="WOU3" s="179"/>
      <c r="WOV3" s="179"/>
      <c r="WOW3" s="178"/>
      <c r="WOX3" s="179"/>
      <c r="WOY3" s="179"/>
      <c r="WOZ3" s="179"/>
      <c r="WPA3" s="178"/>
      <c r="WPB3" s="179"/>
      <c r="WPC3" s="179"/>
      <c r="WPD3" s="179"/>
      <c r="WPE3" s="178"/>
      <c r="WPF3" s="179"/>
      <c r="WPG3" s="179"/>
      <c r="WPH3" s="179"/>
      <c r="WPI3" s="178"/>
      <c r="WPJ3" s="179"/>
      <c r="WPK3" s="179"/>
      <c r="WPL3" s="179"/>
      <c r="WPM3" s="178"/>
      <c r="WPN3" s="179"/>
      <c r="WPO3" s="179"/>
      <c r="WPP3" s="179"/>
      <c r="WPQ3" s="178"/>
      <c r="WPR3" s="179"/>
      <c r="WPS3" s="179"/>
      <c r="WPT3" s="179"/>
      <c r="WPU3" s="178"/>
      <c r="WPV3" s="179"/>
      <c r="WPW3" s="179"/>
      <c r="WPX3" s="179"/>
      <c r="WPY3" s="178"/>
      <c r="WPZ3" s="179"/>
      <c r="WQA3" s="179"/>
      <c r="WQB3" s="179"/>
      <c r="WQC3" s="178"/>
      <c r="WQD3" s="179"/>
      <c r="WQE3" s="179"/>
      <c r="WQF3" s="179"/>
      <c r="WQG3" s="178"/>
      <c r="WQH3" s="179"/>
      <c r="WQI3" s="179"/>
      <c r="WQJ3" s="179"/>
      <c r="WQK3" s="178"/>
      <c r="WQL3" s="179"/>
      <c r="WQM3" s="179"/>
      <c r="WQN3" s="179"/>
      <c r="WQO3" s="178"/>
      <c r="WQP3" s="179"/>
      <c r="WQQ3" s="179"/>
      <c r="WQR3" s="179"/>
      <c r="WQS3" s="178"/>
      <c r="WQT3" s="179"/>
      <c r="WQU3" s="179"/>
      <c r="WQV3" s="179"/>
      <c r="WQW3" s="178"/>
      <c r="WQX3" s="179"/>
      <c r="WQY3" s="179"/>
      <c r="WQZ3" s="179"/>
      <c r="WRA3" s="178"/>
      <c r="WRB3" s="179"/>
      <c r="WRC3" s="179"/>
      <c r="WRD3" s="179"/>
      <c r="WRE3" s="178"/>
      <c r="WRF3" s="179"/>
      <c r="WRG3" s="179"/>
      <c r="WRH3" s="179"/>
      <c r="WRI3" s="178"/>
      <c r="WRJ3" s="179"/>
      <c r="WRK3" s="179"/>
      <c r="WRL3" s="179"/>
      <c r="WRM3" s="178"/>
      <c r="WRN3" s="179"/>
      <c r="WRO3" s="179"/>
      <c r="WRP3" s="179"/>
      <c r="WRQ3" s="178"/>
      <c r="WRR3" s="179"/>
      <c r="WRS3" s="179"/>
      <c r="WRT3" s="179"/>
      <c r="WRU3" s="178"/>
      <c r="WRV3" s="179"/>
      <c r="WRW3" s="179"/>
      <c r="WRX3" s="179"/>
      <c r="WRY3" s="178"/>
      <c r="WRZ3" s="179"/>
      <c r="WSA3" s="179"/>
      <c r="WSB3" s="179"/>
      <c r="WSC3" s="178"/>
      <c r="WSD3" s="179"/>
      <c r="WSE3" s="179"/>
      <c r="WSF3" s="179"/>
      <c r="WSG3" s="178"/>
      <c r="WSH3" s="179"/>
      <c r="WSI3" s="179"/>
      <c r="WSJ3" s="179"/>
      <c r="WSK3" s="178"/>
      <c r="WSL3" s="179"/>
      <c r="WSM3" s="179"/>
      <c r="WSN3" s="179"/>
      <c r="WSO3" s="178"/>
      <c r="WSP3" s="179"/>
      <c r="WSQ3" s="179"/>
      <c r="WSR3" s="179"/>
      <c r="WSS3" s="178"/>
      <c r="WST3" s="179"/>
      <c r="WSU3" s="179"/>
      <c r="WSV3" s="179"/>
      <c r="WSW3" s="178"/>
      <c r="WSX3" s="179"/>
      <c r="WSY3" s="179"/>
      <c r="WSZ3" s="179"/>
      <c r="WTA3" s="178"/>
      <c r="WTB3" s="179"/>
      <c r="WTC3" s="179"/>
      <c r="WTD3" s="179"/>
      <c r="WTE3" s="178"/>
      <c r="WTF3" s="179"/>
      <c r="WTG3" s="179"/>
      <c r="WTH3" s="179"/>
      <c r="WTI3" s="178"/>
      <c r="WTJ3" s="179"/>
      <c r="WTK3" s="179"/>
      <c r="WTL3" s="179"/>
      <c r="WTM3" s="178"/>
      <c r="WTN3" s="179"/>
      <c r="WTO3" s="179"/>
      <c r="WTP3" s="179"/>
      <c r="WTQ3" s="178"/>
      <c r="WTR3" s="179"/>
      <c r="WTS3" s="179"/>
      <c r="WTT3" s="179"/>
      <c r="WTU3" s="178"/>
      <c r="WTV3" s="179"/>
      <c r="WTW3" s="179"/>
      <c r="WTX3" s="179"/>
      <c r="WTY3" s="178"/>
      <c r="WTZ3" s="179"/>
      <c r="WUA3" s="179"/>
      <c r="WUB3" s="179"/>
      <c r="WUC3" s="178"/>
      <c r="WUD3" s="179"/>
      <c r="WUE3" s="179"/>
      <c r="WUF3" s="179"/>
      <c r="WUG3" s="178"/>
      <c r="WUH3" s="179"/>
      <c r="WUI3" s="179"/>
      <c r="WUJ3" s="179"/>
      <c r="WUK3" s="178"/>
      <c r="WUL3" s="179"/>
      <c r="WUM3" s="179"/>
      <c r="WUN3" s="179"/>
      <c r="WUO3" s="178"/>
      <c r="WUP3" s="179"/>
      <c r="WUQ3" s="179"/>
      <c r="WUR3" s="179"/>
      <c r="WUS3" s="178"/>
      <c r="WUT3" s="179"/>
      <c r="WUU3" s="179"/>
      <c r="WUV3" s="179"/>
      <c r="WUW3" s="178"/>
      <c r="WUX3" s="179"/>
      <c r="WUY3" s="179"/>
      <c r="WUZ3" s="179"/>
      <c r="WVA3" s="178"/>
      <c r="WVB3" s="179"/>
      <c r="WVC3" s="179"/>
      <c r="WVD3" s="179"/>
      <c r="WVE3" s="178"/>
      <c r="WVF3" s="179"/>
      <c r="WVG3" s="179"/>
      <c r="WVH3" s="179"/>
      <c r="WVI3" s="178"/>
      <c r="WVJ3" s="179"/>
      <c r="WVK3" s="179"/>
      <c r="WVL3" s="179"/>
      <c r="WVM3" s="178"/>
      <c r="WVN3" s="179"/>
      <c r="WVO3" s="179"/>
      <c r="WVP3" s="179"/>
      <c r="WVQ3" s="178"/>
      <c r="WVR3" s="179"/>
      <c r="WVS3" s="179"/>
      <c r="WVT3" s="179"/>
      <c r="WVU3" s="178"/>
      <c r="WVV3" s="179"/>
      <c r="WVW3" s="179"/>
      <c r="WVX3" s="179"/>
      <c r="WVY3" s="178"/>
      <c r="WVZ3" s="179"/>
      <c r="WWA3" s="179"/>
      <c r="WWB3" s="179"/>
      <c r="WWC3" s="178"/>
      <c r="WWD3" s="179"/>
      <c r="WWE3" s="179"/>
      <c r="WWF3" s="179"/>
      <c r="WWG3" s="178"/>
      <c r="WWH3" s="179"/>
      <c r="WWI3" s="179"/>
      <c r="WWJ3" s="179"/>
      <c r="WWK3" s="178"/>
      <c r="WWL3" s="179"/>
      <c r="WWM3" s="179"/>
      <c r="WWN3" s="179"/>
      <c r="WWO3" s="178"/>
      <c r="WWP3" s="179"/>
      <c r="WWQ3" s="179"/>
      <c r="WWR3" s="179"/>
      <c r="WWS3" s="178"/>
      <c r="WWT3" s="179"/>
      <c r="WWU3" s="179"/>
      <c r="WWV3" s="179"/>
      <c r="WWW3" s="178"/>
      <c r="WWX3" s="179"/>
      <c r="WWY3" s="179"/>
      <c r="WWZ3" s="179"/>
      <c r="WXA3" s="178"/>
      <c r="WXB3" s="179"/>
      <c r="WXC3" s="179"/>
      <c r="WXD3" s="179"/>
      <c r="WXE3" s="178"/>
      <c r="WXF3" s="179"/>
      <c r="WXG3" s="179"/>
      <c r="WXH3" s="179"/>
      <c r="WXI3" s="178"/>
      <c r="WXJ3" s="179"/>
      <c r="WXK3" s="179"/>
      <c r="WXL3" s="179"/>
      <c r="WXM3" s="178"/>
      <c r="WXN3" s="179"/>
      <c r="WXO3" s="179"/>
      <c r="WXP3" s="179"/>
      <c r="WXQ3" s="178"/>
      <c r="WXR3" s="179"/>
      <c r="WXS3" s="179"/>
      <c r="WXT3" s="179"/>
      <c r="WXU3" s="178"/>
      <c r="WXV3" s="179"/>
      <c r="WXW3" s="179"/>
      <c r="WXX3" s="179"/>
      <c r="WXY3" s="178"/>
      <c r="WXZ3" s="179"/>
      <c r="WYA3" s="179"/>
      <c r="WYB3" s="179"/>
      <c r="WYC3" s="178"/>
      <c r="WYD3" s="179"/>
      <c r="WYE3" s="179"/>
      <c r="WYF3" s="179"/>
      <c r="WYG3" s="178"/>
      <c r="WYH3" s="179"/>
      <c r="WYI3" s="179"/>
      <c r="WYJ3" s="179"/>
      <c r="WYK3" s="178"/>
      <c r="WYL3" s="179"/>
      <c r="WYM3" s="179"/>
      <c r="WYN3" s="179"/>
      <c r="WYO3" s="178"/>
      <c r="WYP3" s="179"/>
      <c r="WYQ3" s="179"/>
      <c r="WYR3" s="179"/>
      <c r="WYS3" s="178"/>
      <c r="WYT3" s="179"/>
      <c r="WYU3" s="179"/>
      <c r="WYV3" s="179"/>
      <c r="WYW3" s="178"/>
      <c r="WYX3" s="179"/>
      <c r="WYY3" s="179"/>
      <c r="WYZ3" s="179"/>
      <c r="WZA3" s="178"/>
      <c r="WZB3" s="179"/>
      <c r="WZC3" s="179"/>
      <c r="WZD3" s="179"/>
      <c r="WZE3" s="178"/>
      <c r="WZF3" s="179"/>
      <c r="WZG3" s="179"/>
      <c r="WZH3" s="179"/>
      <c r="WZI3" s="178"/>
      <c r="WZJ3" s="179"/>
      <c r="WZK3" s="179"/>
      <c r="WZL3" s="179"/>
      <c r="WZM3" s="178"/>
      <c r="WZN3" s="179"/>
      <c r="WZO3" s="179"/>
      <c r="WZP3" s="179"/>
      <c r="WZQ3" s="178"/>
      <c r="WZR3" s="179"/>
      <c r="WZS3" s="179"/>
      <c r="WZT3" s="179"/>
      <c r="WZU3" s="178"/>
      <c r="WZV3" s="179"/>
      <c r="WZW3" s="179"/>
      <c r="WZX3" s="179"/>
      <c r="WZY3" s="178"/>
      <c r="WZZ3" s="179"/>
      <c r="XAA3" s="179"/>
      <c r="XAB3" s="179"/>
      <c r="XAC3" s="178"/>
      <c r="XAD3" s="179"/>
      <c r="XAE3" s="179"/>
      <c r="XAF3" s="179"/>
      <c r="XAG3" s="178"/>
      <c r="XAH3" s="179"/>
      <c r="XAI3" s="179"/>
      <c r="XAJ3" s="179"/>
      <c r="XAK3" s="178"/>
      <c r="XAL3" s="179"/>
      <c r="XAM3" s="179"/>
      <c r="XAN3" s="179"/>
      <c r="XAO3" s="178"/>
      <c r="XAP3" s="179"/>
      <c r="XAQ3" s="179"/>
      <c r="XAR3" s="179"/>
      <c r="XAS3" s="178"/>
      <c r="XAT3" s="179"/>
      <c r="XAU3" s="179"/>
      <c r="XAV3" s="179"/>
      <c r="XAW3" s="178"/>
      <c r="XAX3" s="179"/>
      <c r="XAY3" s="179"/>
      <c r="XAZ3" s="179"/>
      <c r="XBA3" s="178"/>
      <c r="XBB3" s="179"/>
      <c r="XBC3" s="179"/>
      <c r="XBD3" s="179"/>
      <c r="XBE3" s="178"/>
      <c r="XBF3" s="179"/>
      <c r="XBG3" s="179"/>
      <c r="XBH3" s="179"/>
      <c r="XBI3" s="178"/>
      <c r="XBJ3" s="179"/>
      <c r="XBK3" s="179"/>
      <c r="XBL3" s="179"/>
      <c r="XBM3" s="178"/>
      <c r="XBN3" s="179"/>
      <c r="XBO3" s="179"/>
      <c r="XBP3" s="179"/>
      <c r="XBQ3" s="178"/>
      <c r="XBR3" s="179"/>
      <c r="XBS3" s="179"/>
      <c r="XBT3" s="179"/>
      <c r="XBU3" s="178"/>
      <c r="XBV3" s="179"/>
      <c r="XBW3" s="179"/>
      <c r="XBX3" s="179"/>
      <c r="XBY3" s="178"/>
      <c r="XBZ3" s="179"/>
      <c r="XCA3" s="179"/>
      <c r="XCB3" s="179"/>
      <c r="XCC3" s="178"/>
      <c r="XCD3" s="179"/>
      <c r="XCE3" s="179"/>
      <c r="XCF3" s="179"/>
      <c r="XCG3" s="178"/>
      <c r="XCH3" s="179"/>
      <c r="XCI3" s="179"/>
      <c r="XCJ3" s="179"/>
      <c r="XCK3" s="178"/>
      <c r="XCL3" s="179"/>
      <c r="XCM3" s="179"/>
      <c r="XCN3" s="179"/>
      <c r="XCO3" s="178"/>
      <c r="XCP3" s="179"/>
      <c r="XCQ3" s="179"/>
      <c r="XCR3" s="179"/>
      <c r="XCS3" s="178"/>
      <c r="XCT3" s="179"/>
      <c r="XCU3" s="179"/>
      <c r="XCV3" s="179"/>
      <c r="XCW3" s="178"/>
      <c r="XCX3" s="179"/>
      <c r="XCY3" s="179"/>
      <c r="XCZ3" s="179"/>
      <c r="XDA3" s="178"/>
      <c r="XDB3" s="179"/>
      <c r="XDC3" s="179"/>
      <c r="XDD3" s="179"/>
      <c r="XDE3" s="178"/>
      <c r="XDF3" s="179"/>
      <c r="XDG3" s="179"/>
      <c r="XDH3" s="179"/>
      <c r="XDI3" s="178"/>
      <c r="XDJ3" s="179"/>
      <c r="XDK3" s="179"/>
      <c r="XDL3" s="179"/>
      <c r="XDM3" s="178"/>
      <c r="XDN3" s="179"/>
      <c r="XDO3" s="179"/>
      <c r="XDP3" s="179"/>
      <c r="XDQ3" s="178"/>
      <c r="XDR3" s="179"/>
      <c r="XDS3" s="179"/>
      <c r="XDT3" s="179"/>
      <c r="XDU3" s="178"/>
      <c r="XDV3" s="179"/>
      <c r="XDW3" s="179"/>
      <c r="XDX3" s="179"/>
      <c r="XDY3" s="178"/>
      <c r="XDZ3" s="179"/>
      <c r="XEA3" s="179"/>
      <c r="XEB3" s="179"/>
      <c r="XEC3" s="178"/>
      <c r="XED3" s="179"/>
      <c r="XEE3" s="179"/>
      <c r="XEF3" s="179"/>
      <c r="XEG3" s="178"/>
      <c r="XEH3" s="179"/>
      <c r="XEI3" s="179"/>
      <c r="XEJ3" s="179"/>
      <c r="XEK3" s="178"/>
      <c r="XEL3" s="179"/>
      <c r="XEM3" s="179"/>
      <c r="XEN3" s="179"/>
      <c r="XEO3" s="178"/>
      <c r="XEP3" s="179"/>
      <c r="XEQ3" s="179"/>
      <c r="XER3" s="179"/>
      <c r="XES3" s="178"/>
      <c r="XET3" s="179"/>
      <c r="XEU3" s="179"/>
      <c r="XEV3" s="179"/>
      <c r="XEW3" s="178"/>
      <c r="XEX3" s="179"/>
      <c r="XEY3" s="179"/>
      <c r="XEZ3" s="179"/>
      <c r="XFA3" s="178"/>
      <c r="XFB3" s="179"/>
      <c r="XFC3" s="179"/>
      <c r="XFD3" s="179"/>
    </row>
    <row r="4" spans="1:16384" s="1" customFormat="1" ht="14.4" x14ac:dyDescent="0.3">
      <c r="A4" s="161" t="s">
        <v>2</v>
      </c>
      <c r="B4" s="210"/>
      <c r="C4" s="211"/>
      <c r="D4" s="212"/>
      <c r="E4" s="4"/>
      <c r="F4" s="4"/>
      <c r="G4" s="4"/>
      <c r="H4" s="5"/>
      <c r="I4" s="5"/>
    </row>
    <row r="5" spans="1:16384" ht="14.4" x14ac:dyDescent="0.3">
      <c r="A5" s="162" t="s">
        <v>3</v>
      </c>
      <c r="B5" s="210"/>
      <c r="C5" s="216"/>
      <c r="D5" s="217"/>
      <c r="E5" s="4"/>
      <c r="F5" s="5"/>
      <c r="G5" s="5"/>
      <c r="H5" s="5"/>
      <c r="I5" s="5"/>
    </row>
    <row r="6" spans="1:16384" ht="33.75" customHeight="1" x14ac:dyDescent="0.3">
      <c r="A6" s="213" t="e">
        <f>CONCATENATE("The total amount of Program Participant Funds Requested may not exceed the amount of funds allocated to the CoC region. The Applicant's regional allocation is $",VLOOKUP(B5,'HIDE-VLOOKUP'!A2:C13,3))</f>
        <v>#N/A</v>
      </c>
      <c r="B6" s="214"/>
      <c r="C6" s="214"/>
      <c r="D6" s="214"/>
      <c r="E6" s="26"/>
    </row>
    <row r="7" spans="1:16384" ht="15" customHeight="1" x14ac:dyDescent="0.3">
      <c r="A7" s="215" t="e">
        <f>VLOOKUP(B5,'HIDE-VLOOKUP'!A1:B13,2)</f>
        <v>#N/A</v>
      </c>
      <c r="B7" s="215"/>
      <c r="C7" s="215"/>
      <c r="D7" s="34"/>
      <c r="E7" s="26"/>
    </row>
    <row r="8" spans="1:16384" ht="26.25" customHeight="1" thickBot="1" x14ac:dyDescent="0.35">
      <c r="A8" s="199" t="s">
        <v>52</v>
      </c>
      <c r="B8" s="200"/>
      <c r="C8" s="200"/>
      <c r="D8" s="200"/>
      <c r="E8" s="26"/>
    </row>
    <row r="9" spans="1:16384" ht="30.75" customHeight="1" x14ac:dyDescent="0.3">
      <c r="A9" s="14" t="s">
        <v>178</v>
      </c>
      <c r="B9" s="15" t="s">
        <v>63</v>
      </c>
      <c r="C9" s="16" t="s">
        <v>64</v>
      </c>
      <c r="D9" s="17" t="s">
        <v>65</v>
      </c>
      <c r="E9" s="26"/>
    </row>
    <row r="10" spans="1:16384" ht="15" thickBot="1" x14ac:dyDescent="0.35">
      <c r="A10" s="40">
        <f>SUM(C12:C15)</f>
        <v>0</v>
      </c>
      <c r="B10" s="128"/>
      <c r="C10" s="128"/>
      <c r="D10" s="41">
        <f>SUM(A10:C10)</f>
        <v>0</v>
      </c>
      <c r="E10" s="26"/>
    </row>
    <row r="11" spans="1:16384" ht="14.4" x14ac:dyDescent="0.3">
      <c r="A11" s="199" t="s">
        <v>57</v>
      </c>
      <c r="B11" s="200"/>
      <c r="C11" s="179"/>
      <c r="D11" s="179"/>
      <c r="E11" s="26"/>
    </row>
    <row r="12" spans="1:16384" ht="14.4" x14ac:dyDescent="0.3">
      <c r="A12" s="221" t="s">
        <v>59</v>
      </c>
      <c r="B12" s="198"/>
      <c r="C12" s="129">
        <v>0</v>
      </c>
      <c r="D12" s="31"/>
      <c r="E12" s="32"/>
      <c r="F12" s="26"/>
      <c r="G12" s="27"/>
    </row>
    <row r="13" spans="1:16384" ht="14.4" x14ac:dyDescent="0.3">
      <c r="A13" s="221" t="s">
        <v>61</v>
      </c>
      <c r="B13" s="198"/>
      <c r="C13" s="129">
        <v>0</v>
      </c>
      <c r="D13" s="31"/>
      <c r="E13" s="32"/>
      <c r="F13" s="26"/>
      <c r="G13" s="27"/>
    </row>
    <row r="14" spans="1:16384" ht="14.4" x14ac:dyDescent="0.3">
      <c r="A14" s="221" t="s">
        <v>60</v>
      </c>
      <c r="B14" s="198"/>
      <c r="C14" s="129">
        <v>0</v>
      </c>
      <c r="D14" s="31"/>
      <c r="E14" s="32"/>
      <c r="F14" s="26"/>
      <c r="G14" s="27"/>
    </row>
    <row r="15" spans="1:16384" ht="14.4" x14ac:dyDescent="0.3">
      <c r="A15" s="221" t="s">
        <v>62</v>
      </c>
      <c r="B15" s="198"/>
      <c r="C15" s="129">
        <v>0</v>
      </c>
      <c r="D15" s="31"/>
      <c r="E15" s="32"/>
      <c r="F15" s="26"/>
      <c r="G15" s="27"/>
    </row>
    <row r="16" spans="1:16384" ht="29.25" customHeight="1" x14ac:dyDescent="0.3">
      <c r="A16" s="199" t="s">
        <v>58</v>
      </c>
      <c r="B16" s="200"/>
      <c r="C16" s="200"/>
      <c r="D16" s="6" t="s">
        <v>4</v>
      </c>
    </row>
    <row r="17" spans="1:9" ht="46.5" customHeight="1" x14ac:dyDescent="0.3">
      <c r="A17" s="218" t="s">
        <v>70</v>
      </c>
      <c r="B17" s="219"/>
      <c r="C17" s="219"/>
      <c r="D17" s="220"/>
    </row>
    <row r="18" spans="1:9" ht="20.25" customHeight="1" x14ac:dyDescent="0.3">
      <c r="A18" s="180" t="s">
        <v>102</v>
      </c>
      <c r="B18" s="181"/>
      <c r="C18" s="182"/>
      <c r="D18" s="130"/>
    </row>
    <row r="19" spans="1:9" ht="20.25" customHeight="1" x14ac:dyDescent="0.3">
      <c r="A19" s="180" t="s">
        <v>103</v>
      </c>
      <c r="B19" s="181"/>
      <c r="C19" s="182"/>
      <c r="D19" s="130">
        <v>0</v>
      </c>
    </row>
    <row r="20" spans="1:9" ht="16.5" customHeight="1" x14ac:dyDescent="0.3">
      <c r="A20" s="180" t="s">
        <v>104</v>
      </c>
      <c r="B20" s="181"/>
      <c r="C20" s="182"/>
      <c r="D20" s="130">
        <v>0</v>
      </c>
    </row>
    <row r="21" spans="1:9" ht="16.5" customHeight="1" x14ac:dyDescent="0.3">
      <c r="A21" s="183" t="s">
        <v>26</v>
      </c>
      <c r="B21" s="184"/>
      <c r="C21" s="185"/>
      <c r="D21" s="42" t="str">
        <f>IF(D10&gt;0,SUM(D20+D18+D19)/D10,"")</f>
        <v/>
      </c>
    </row>
    <row r="22" spans="1:9" ht="29.25" customHeight="1" x14ac:dyDescent="0.3">
      <c r="A22" s="196" t="s">
        <v>68</v>
      </c>
      <c r="B22" s="197"/>
      <c r="C22" s="197"/>
      <c r="D22" s="198"/>
    </row>
    <row r="23" spans="1:9" ht="33.75" customHeight="1" x14ac:dyDescent="0.3">
      <c r="A23" s="201" t="s">
        <v>111</v>
      </c>
      <c r="B23" s="202"/>
      <c r="C23" s="202"/>
      <c r="D23" s="203"/>
    </row>
    <row r="24" spans="1:9" customFormat="1" ht="24.75" customHeight="1" x14ac:dyDescent="0.3">
      <c r="A24" s="157"/>
      <c r="B24" s="193" t="str">
        <f>IF(D21=0,"",IF(D21&gt;=1.1,"Number of points requested under category MATCHING FUNDS","Application ineligible for points for MATCHING FUNDS."))</f>
        <v>Number of points requested under category MATCHING FUNDS</v>
      </c>
      <c r="C24" s="194"/>
      <c r="D24" s="195"/>
      <c r="E24" s="127"/>
      <c r="F24" s="25"/>
      <c r="G24" s="25"/>
      <c r="H24" s="25"/>
      <c r="I24" s="9"/>
    </row>
    <row r="25" spans="1:9" ht="29.25" customHeight="1" x14ac:dyDescent="0.3">
      <c r="A25" s="196" t="s">
        <v>69</v>
      </c>
      <c r="B25" s="197"/>
      <c r="C25" s="197"/>
      <c r="D25" s="198"/>
    </row>
    <row r="26" spans="1:9" ht="14.4" x14ac:dyDescent="0.3">
      <c r="A26" s="206" t="s">
        <v>25</v>
      </c>
      <c r="B26" s="207"/>
      <c r="C26" s="208"/>
      <c r="D26" s="158"/>
    </row>
    <row r="27" spans="1:9" ht="14.4" x14ac:dyDescent="0.3">
      <c r="A27" s="163" t="str">
        <f>IF(D26="Yes","Will the emergency shelter provide overnight shelter?","STOP.  Continue to Volume 5 Tab 2")</f>
        <v>STOP.  Continue to Volume 5 Tab 2</v>
      </c>
      <c r="B27" s="28"/>
      <c r="C27" s="28"/>
      <c r="D27" s="158"/>
    </row>
    <row r="28" spans="1:9" ht="15" customHeight="1" x14ac:dyDescent="0.3">
      <c r="A28" s="204" t="str">
        <f>IF(D26="","",IF(D26="Yes","📎",""))</f>
        <v/>
      </c>
      <c r="B28" s="186" t="str">
        <f>IF(D26="","",IF(D26="Yes","If Applicant is a nonprofit, attach local government approval for the Shelter Activity.  Local Government Approval form may be submitted not later than July 25, 2026 if unavailable at the time of Application submission.","No attachment required."))</f>
        <v/>
      </c>
      <c r="C28" s="187"/>
      <c r="D28" s="188"/>
    </row>
    <row r="29" spans="1:9" ht="15" customHeight="1" x14ac:dyDescent="0.3">
      <c r="A29" s="204"/>
      <c r="B29" s="189"/>
      <c r="C29" s="189"/>
      <c r="D29" s="190"/>
    </row>
    <row r="30" spans="1:9" ht="15" customHeight="1" x14ac:dyDescent="0.3">
      <c r="A30" s="205"/>
      <c r="B30" s="191"/>
      <c r="C30" s="191"/>
      <c r="D30" s="192"/>
    </row>
    <row r="31" spans="1:9" ht="14.4" x14ac:dyDescent="0.3"/>
    <row r="32" spans="1:9" ht="14.4" hidden="1" x14ac:dyDescent="0.3"/>
    <row r="33" ht="14.4" hidden="1" x14ac:dyDescent="0.3"/>
    <row r="34" ht="14.4" hidden="1" x14ac:dyDescent="0.3"/>
    <row r="35" ht="14.4" hidden="1" x14ac:dyDescent="0.3"/>
    <row r="36" ht="14.4" hidden="1" x14ac:dyDescent="0.3"/>
    <row r="37" ht="14.4" hidden="1" x14ac:dyDescent="0.3"/>
    <row r="38" ht="14.4" hidden="1" x14ac:dyDescent="0.3"/>
    <row r="39" ht="14.4" hidden="1" x14ac:dyDescent="0.3"/>
    <row r="40" ht="14.4" hidden="1" x14ac:dyDescent="0.3"/>
    <row r="41" ht="14.4" hidden="1" x14ac:dyDescent="0.3"/>
    <row r="42" ht="14.4" hidden="1" x14ac:dyDescent="0.3"/>
    <row r="43" ht="15" hidden="1" customHeight="1" x14ac:dyDescent="0.3"/>
    <row r="44" ht="15" hidden="1" customHeight="1" x14ac:dyDescent="0.3"/>
    <row r="45" ht="15" hidden="1" customHeight="1" x14ac:dyDescent="0.3"/>
    <row r="46" ht="15" hidden="1" customHeight="1" x14ac:dyDescent="0.3"/>
    <row r="47" ht="15" hidden="1" customHeight="1" x14ac:dyDescent="0.3"/>
    <row r="48" ht="15" hidden="1" customHeight="1" x14ac:dyDescent="0.3"/>
    <row r="49" ht="15" hidden="1" customHeight="1" x14ac:dyDescent="0.3"/>
    <row r="50" ht="15" hidden="1" customHeight="1" x14ac:dyDescent="0.3"/>
    <row r="51" ht="15" hidden="1" customHeight="1" x14ac:dyDescent="0.3"/>
    <row r="52" ht="15" hidden="1" customHeight="1" x14ac:dyDescent="0.3"/>
  </sheetData>
  <sheetProtection algorithmName="SHA-512" hashValue="4iIbGLNkRCiGKeooaM5GfjKd5slM968We+R7LDGnAbbCxcX46PtclRQUvgnKoH9ogod+zlKI7/Kitxyuid8Ebw==" saltValue="qs7r6buaByTsAZPqtdFi7w==" spinCount="100000" sheet="1" selectLockedCells="1"/>
  <mergeCells count="4119">
    <mergeCell ref="A2:D2"/>
    <mergeCell ref="B4:D4"/>
    <mergeCell ref="A6:D6"/>
    <mergeCell ref="A7:C7"/>
    <mergeCell ref="A8:D8"/>
    <mergeCell ref="B5:D5"/>
    <mergeCell ref="A17:D17"/>
    <mergeCell ref="AO3:AR3"/>
    <mergeCell ref="AS3:AV3"/>
    <mergeCell ref="AW3:AZ3"/>
    <mergeCell ref="BA3:BD3"/>
    <mergeCell ref="A11:D11"/>
    <mergeCell ref="A12:B12"/>
    <mergeCell ref="A13:B13"/>
    <mergeCell ref="A14:B14"/>
    <mergeCell ref="A15:B15"/>
    <mergeCell ref="A18:C18"/>
    <mergeCell ref="A20:C20"/>
    <mergeCell ref="A21:C21"/>
    <mergeCell ref="BE3:BH3"/>
    <mergeCell ref="U3:X3"/>
    <mergeCell ref="Y3:AB3"/>
    <mergeCell ref="AC3:AF3"/>
    <mergeCell ref="AG3:AJ3"/>
    <mergeCell ref="AK3:AN3"/>
    <mergeCell ref="A3:D3"/>
    <mergeCell ref="I3:L3"/>
    <mergeCell ref="M3:P3"/>
    <mergeCell ref="Q3:T3"/>
    <mergeCell ref="B28:D30"/>
    <mergeCell ref="B24:D24"/>
    <mergeCell ref="A25:D25"/>
    <mergeCell ref="A22:D22"/>
    <mergeCell ref="A16:C16"/>
    <mergeCell ref="A19:C19"/>
    <mergeCell ref="A23:D23"/>
    <mergeCell ref="A28:A30"/>
    <mergeCell ref="A26:C26"/>
    <mergeCell ref="DQ3:DT3"/>
    <mergeCell ref="DU3:DX3"/>
    <mergeCell ref="DY3:EB3"/>
    <mergeCell ref="EC3:EF3"/>
    <mergeCell ref="EG3:EJ3"/>
    <mergeCell ref="CW3:CZ3"/>
    <mergeCell ref="DA3:DD3"/>
    <mergeCell ref="DE3:DH3"/>
    <mergeCell ref="DI3:DL3"/>
    <mergeCell ref="DM3:DP3"/>
    <mergeCell ref="CC3:CF3"/>
    <mergeCell ref="CG3:CJ3"/>
    <mergeCell ref="CK3:CN3"/>
    <mergeCell ref="CO3:CR3"/>
    <mergeCell ref="CS3:CV3"/>
    <mergeCell ref="BI3:BL3"/>
    <mergeCell ref="BM3:BP3"/>
    <mergeCell ref="BQ3:BT3"/>
    <mergeCell ref="BU3:BX3"/>
    <mergeCell ref="BY3:CB3"/>
    <mergeCell ref="GS3:GV3"/>
    <mergeCell ref="GW3:GZ3"/>
    <mergeCell ref="HA3:HD3"/>
    <mergeCell ref="HE3:HH3"/>
    <mergeCell ref="HI3:HL3"/>
    <mergeCell ref="FY3:GB3"/>
    <mergeCell ref="GC3:GF3"/>
    <mergeCell ref="GG3:GJ3"/>
    <mergeCell ref="GK3:GN3"/>
    <mergeCell ref="GO3:GR3"/>
    <mergeCell ref="FE3:FH3"/>
    <mergeCell ref="FI3:FL3"/>
    <mergeCell ref="FM3:FP3"/>
    <mergeCell ref="FQ3:FT3"/>
    <mergeCell ref="FU3:FX3"/>
    <mergeCell ref="EK3:EN3"/>
    <mergeCell ref="EO3:ER3"/>
    <mergeCell ref="ES3:EV3"/>
    <mergeCell ref="EW3:EZ3"/>
    <mergeCell ref="FA3:FD3"/>
    <mergeCell ref="JU3:JX3"/>
    <mergeCell ref="JY3:KB3"/>
    <mergeCell ref="KC3:KF3"/>
    <mergeCell ref="KG3:KJ3"/>
    <mergeCell ref="KK3:KN3"/>
    <mergeCell ref="JA3:JD3"/>
    <mergeCell ref="JE3:JH3"/>
    <mergeCell ref="JI3:JL3"/>
    <mergeCell ref="JM3:JP3"/>
    <mergeCell ref="JQ3:JT3"/>
    <mergeCell ref="IG3:IJ3"/>
    <mergeCell ref="IK3:IN3"/>
    <mergeCell ref="IO3:IR3"/>
    <mergeCell ref="IS3:IV3"/>
    <mergeCell ref="IW3:IZ3"/>
    <mergeCell ref="HM3:HP3"/>
    <mergeCell ref="HQ3:HT3"/>
    <mergeCell ref="HU3:HX3"/>
    <mergeCell ref="HY3:IB3"/>
    <mergeCell ref="IC3:IF3"/>
    <mergeCell ref="MW3:MZ3"/>
    <mergeCell ref="NA3:ND3"/>
    <mergeCell ref="NE3:NH3"/>
    <mergeCell ref="NI3:NL3"/>
    <mergeCell ref="NM3:NP3"/>
    <mergeCell ref="MC3:MF3"/>
    <mergeCell ref="MG3:MJ3"/>
    <mergeCell ref="MK3:MN3"/>
    <mergeCell ref="MO3:MR3"/>
    <mergeCell ref="MS3:MV3"/>
    <mergeCell ref="LI3:LL3"/>
    <mergeCell ref="LM3:LP3"/>
    <mergeCell ref="LQ3:LT3"/>
    <mergeCell ref="LU3:LX3"/>
    <mergeCell ref="LY3:MB3"/>
    <mergeCell ref="KO3:KR3"/>
    <mergeCell ref="KS3:KV3"/>
    <mergeCell ref="KW3:KZ3"/>
    <mergeCell ref="LA3:LD3"/>
    <mergeCell ref="LE3:LH3"/>
    <mergeCell ref="PY3:QB3"/>
    <mergeCell ref="QC3:QF3"/>
    <mergeCell ref="QG3:QJ3"/>
    <mergeCell ref="QK3:QN3"/>
    <mergeCell ref="QO3:QR3"/>
    <mergeCell ref="PE3:PH3"/>
    <mergeCell ref="PI3:PL3"/>
    <mergeCell ref="PM3:PP3"/>
    <mergeCell ref="PQ3:PT3"/>
    <mergeCell ref="PU3:PX3"/>
    <mergeCell ref="OK3:ON3"/>
    <mergeCell ref="OO3:OR3"/>
    <mergeCell ref="OS3:OV3"/>
    <mergeCell ref="OW3:OZ3"/>
    <mergeCell ref="PA3:PD3"/>
    <mergeCell ref="NQ3:NT3"/>
    <mergeCell ref="NU3:NX3"/>
    <mergeCell ref="NY3:OB3"/>
    <mergeCell ref="OC3:OF3"/>
    <mergeCell ref="OG3:OJ3"/>
    <mergeCell ref="TA3:TD3"/>
    <mergeCell ref="TE3:TH3"/>
    <mergeCell ref="TI3:TL3"/>
    <mergeCell ref="TM3:TP3"/>
    <mergeCell ref="TQ3:TT3"/>
    <mergeCell ref="SG3:SJ3"/>
    <mergeCell ref="SK3:SN3"/>
    <mergeCell ref="SO3:SR3"/>
    <mergeCell ref="SS3:SV3"/>
    <mergeCell ref="SW3:SZ3"/>
    <mergeCell ref="RM3:RP3"/>
    <mergeCell ref="RQ3:RT3"/>
    <mergeCell ref="RU3:RX3"/>
    <mergeCell ref="RY3:SB3"/>
    <mergeCell ref="SC3:SF3"/>
    <mergeCell ref="QS3:QV3"/>
    <mergeCell ref="QW3:QZ3"/>
    <mergeCell ref="RA3:RD3"/>
    <mergeCell ref="RE3:RH3"/>
    <mergeCell ref="RI3:RL3"/>
    <mergeCell ref="WC3:WF3"/>
    <mergeCell ref="WG3:WJ3"/>
    <mergeCell ref="WK3:WN3"/>
    <mergeCell ref="WO3:WR3"/>
    <mergeCell ref="WS3:WV3"/>
    <mergeCell ref="VI3:VL3"/>
    <mergeCell ref="VM3:VP3"/>
    <mergeCell ref="VQ3:VT3"/>
    <mergeCell ref="VU3:VX3"/>
    <mergeCell ref="VY3:WB3"/>
    <mergeCell ref="UO3:UR3"/>
    <mergeCell ref="US3:UV3"/>
    <mergeCell ref="UW3:UZ3"/>
    <mergeCell ref="VA3:VD3"/>
    <mergeCell ref="VE3:VH3"/>
    <mergeCell ref="TU3:TX3"/>
    <mergeCell ref="TY3:UB3"/>
    <mergeCell ref="UC3:UF3"/>
    <mergeCell ref="UG3:UJ3"/>
    <mergeCell ref="UK3:UN3"/>
    <mergeCell ref="ZE3:ZH3"/>
    <mergeCell ref="ZI3:ZL3"/>
    <mergeCell ref="ZM3:ZP3"/>
    <mergeCell ref="ZQ3:ZT3"/>
    <mergeCell ref="ZU3:ZX3"/>
    <mergeCell ref="YK3:YN3"/>
    <mergeCell ref="YO3:YR3"/>
    <mergeCell ref="YS3:YV3"/>
    <mergeCell ref="YW3:YZ3"/>
    <mergeCell ref="ZA3:ZD3"/>
    <mergeCell ref="XQ3:XT3"/>
    <mergeCell ref="XU3:XX3"/>
    <mergeCell ref="XY3:YB3"/>
    <mergeCell ref="YC3:YF3"/>
    <mergeCell ref="YG3:YJ3"/>
    <mergeCell ref="WW3:WZ3"/>
    <mergeCell ref="XA3:XD3"/>
    <mergeCell ref="XE3:XH3"/>
    <mergeCell ref="XI3:XL3"/>
    <mergeCell ref="XM3:XP3"/>
    <mergeCell ref="ACG3:ACJ3"/>
    <mergeCell ref="ACK3:ACN3"/>
    <mergeCell ref="ACO3:ACR3"/>
    <mergeCell ref="ACS3:ACV3"/>
    <mergeCell ref="ACW3:ACZ3"/>
    <mergeCell ref="ABM3:ABP3"/>
    <mergeCell ref="ABQ3:ABT3"/>
    <mergeCell ref="ABU3:ABX3"/>
    <mergeCell ref="ABY3:ACB3"/>
    <mergeCell ref="ACC3:ACF3"/>
    <mergeCell ref="AAS3:AAV3"/>
    <mergeCell ref="AAW3:AAZ3"/>
    <mergeCell ref="ABA3:ABD3"/>
    <mergeCell ref="ABE3:ABH3"/>
    <mergeCell ref="ABI3:ABL3"/>
    <mergeCell ref="ZY3:AAB3"/>
    <mergeCell ref="AAC3:AAF3"/>
    <mergeCell ref="AAG3:AAJ3"/>
    <mergeCell ref="AAK3:AAN3"/>
    <mergeCell ref="AAO3:AAR3"/>
    <mergeCell ref="AFI3:AFL3"/>
    <mergeCell ref="AFM3:AFP3"/>
    <mergeCell ref="AFQ3:AFT3"/>
    <mergeCell ref="AFU3:AFX3"/>
    <mergeCell ref="AFY3:AGB3"/>
    <mergeCell ref="AEO3:AER3"/>
    <mergeCell ref="AES3:AEV3"/>
    <mergeCell ref="AEW3:AEZ3"/>
    <mergeCell ref="AFA3:AFD3"/>
    <mergeCell ref="AFE3:AFH3"/>
    <mergeCell ref="ADU3:ADX3"/>
    <mergeCell ref="ADY3:AEB3"/>
    <mergeCell ref="AEC3:AEF3"/>
    <mergeCell ref="AEG3:AEJ3"/>
    <mergeCell ref="AEK3:AEN3"/>
    <mergeCell ref="ADA3:ADD3"/>
    <mergeCell ref="ADE3:ADH3"/>
    <mergeCell ref="ADI3:ADL3"/>
    <mergeCell ref="ADM3:ADP3"/>
    <mergeCell ref="ADQ3:ADT3"/>
    <mergeCell ref="AIK3:AIN3"/>
    <mergeCell ref="AIO3:AIR3"/>
    <mergeCell ref="AIS3:AIV3"/>
    <mergeCell ref="AIW3:AIZ3"/>
    <mergeCell ref="AJA3:AJD3"/>
    <mergeCell ref="AHQ3:AHT3"/>
    <mergeCell ref="AHU3:AHX3"/>
    <mergeCell ref="AHY3:AIB3"/>
    <mergeCell ref="AIC3:AIF3"/>
    <mergeCell ref="AIG3:AIJ3"/>
    <mergeCell ref="AGW3:AGZ3"/>
    <mergeCell ref="AHA3:AHD3"/>
    <mergeCell ref="AHE3:AHH3"/>
    <mergeCell ref="AHI3:AHL3"/>
    <mergeCell ref="AHM3:AHP3"/>
    <mergeCell ref="AGC3:AGF3"/>
    <mergeCell ref="AGG3:AGJ3"/>
    <mergeCell ref="AGK3:AGN3"/>
    <mergeCell ref="AGO3:AGR3"/>
    <mergeCell ref="AGS3:AGV3"/>
    <mergeCell ref="ALM3:ALP3"/>
    <mergeCell ref="ALQ3:ALT3"/>
    <mergeCell ref="ALU3:ALX3"/>
    <mergeCell ref="ALY3:AMB3"/>
    <mergeCell ref="AMC3:AMF3"/>
    <mergeCell ref="AKS3:AKV3"/>
    <mergeCell ref="AKW3:AKZ3"/>
    <mergeCell ref="ALA3:ALD3"/>
    <mergeCell ref="ALE3:ALH3"/>
    <mergeCell ref="ALI3:ALL3"/>
    <mergeCell ref="AJY3:AKB3"/>
    <mergeCell ref="AKC3:AKF3"/>
    <mergeCell ref="AKG3:AKJ3"/>
    <mergeCell ref="AKK3:AKN3"/>
    <mergeCell ref="AKO3:AKR3"/>
    <mergeCell ref="AJE3:AJH3"/>
    <mergeCell ref="AJI3:AJL3"/>
    <mergeCell ref="AJM3:AJP3"/>
    <mergeCell ref="AJQ3:AJT3"/>
    <mergeCell ref="AJU3:AJX3"/>
    <mergeCell ref="AOO3:AOR3"/>
    <mergeCell ref="AOS3:AOV3"/>
    <mergeCell ref="AOW3:AOZ3"/>
    <mergeCell ref="APA3:APD3"/>
    <mergeCell ref="APE3:APH3"/>
    <mergeCell ref="ANU3:ANX3"/>
    <mergeCell ref="ANY3:AOB3"/>
    <mergeCell ref="AOC3:AOF3"/>
    <mergeCell ref="AOG3:AOJ3"/>
    <mergeCell ref="AOK3:AON3"/>
    <mergeCell ref="ANA3:AND3"/>
    <mergeCell ref="ANE3:ANH3"/>
    <mergeCell ref="ANI3:ANL3"/>
    <mergeCell ref="ANM3:ANP3"/>
    <mergeCell ref="ANQ3:ANT3"/>
    <mergeCell ref="AMG3:AMJ3"/>
    <mergeCell ref="AMK3:AMN3"/>
    <mergeCell ref="AMO3:AMR3"/>
    <mergeCell ref="AMS3:AMV3"/>
    <mergeCell ref="AMW3:AMZ3"/>
    <mergeCell ref="ARQ3:ART3"/>
    <mergeCell ref="ARU3:ARX3"/>
    <mergeCell ref="ARY3:ASB3"/>
    <mergeCell ref="ASC3:ASF3"/>
    <mergeCell ref="ASG3:ASJ3"/>
    <mergeCell ref="AQW3:AQZ3"/>
    <mergeCell ref="ARA3:ARD3"/>
    <mergeCell ref="ARE3:ARH3"/>
    <mergeCell ref="ARI3:ARL3"/>
    <mergeCell ref="ARM3:ARP3"/>
    <mergeCell ref="AQC3:AQF3"/>
    <mergeCell ref="AQG3:AQJ3"/>
    <mergeCell ref="AQK3:AQN3"/>
    <mergeCell ref="AQO3:AQR3"/>
    <mergeCell ref="AQS3:AQV3"/>
    <mergeCell ref="API3:APL3"/>
    <mergeCell ref="APM3:APP3"/>
    <mergeCell ref="APQ3:APT3"/>
    <mergeCell ref="APU3:APX3"/>
    <mergeCell ref="APY3:AQB3"/>
    <mergeCell ref="AUS3:AUV3"/>
    <mergeCell ref="AUW3:AUZ3"/>
    <mergeCell ref="AVA3:AVD3"/>
    <mergeCell ref="AVE3:AVH3"/>
    <mergeCell ref="AVI3:AVL3"/>
    <mergeCell ref="ATY3:AUB3"/>
    <mergeCell ref="AUC3:AUF3"/>
    <mergeCell ref="AUG3:AUJ3"/>
    <mergeCell ref="AUK3:AUN3"/>
    <mergeCell ref="AUO3:AUR3"/>
    <mergeCell ref="ATE3:ATH3"/>
    <mergeCell ref="ATI3:ATL3"/>
    <mergeCell ref="ATM3:ATP3"/>
    <mergeCell ref="ATQ3:ATT3"/>
    <mergeCell ref="ATU3:ATX3"/>
    <mergeCell ref="ASK3:ASN3"/>
    <mergeCell ref="ASO3:ASR3"/>
    <mergeCell ref="ASS3:ASV3"/>
    <mergeCell ref="ASW3:ASZ3"/>
    <mergeCell ref="ATA3:ATD3"/>
    <mergeCell ref="AXU3:AXX3"/>
    <mergeCell ref="AXY3:AYB3"/>
    <mergeCell ref="AYC3:AYF3"/>
    <mergeCell ref="AYG3:AYJ3"/>
    <mergeCell ref="AYK3:AYN3"/>
    <mergeCell ref="AXA3:AXD3"/>
    <mergeCell ref="AXE3:AXH3"/>
    <mergeCell ref="AXI3:AXL3"/>
    <mergeCell ref="AXM3:AXP3"/>
    <mergeCell ref="AXQ3:AXT3"/>
    <mergeCell ref="AWG3:AWJ3"/>
    <mergeCell ref="AWK3:AWN3"/>
    <mergeCell ref="AWO3:AWR3"/>
    <mergeCell ref="AWS3:AWV3"/>
    <mergeCell ref="AWW3:AWZ3"/>
    <mergeCell ref="AVM3:AVP3"/>
    <mergeCell ref="AVQ3:AVT3"/>
    <mergeCell ref="AVU3:AVX3"/>
    <mergeCell ref="AVY3:AWB3"/>
    <mergeCell ref="AWC3:AWF3"/>
    <mergeCell ref="BAW3:BAZ3"/>
    <mergeCell ref="BBA3:BBD3"/>
    <mergeCell ref="BBE3:BBH3"/>
    <mergeCell ref="BBI3:BBL3"/>
    <mergeCell ref="BBM3:BBP3"/>
    <mergeCell ref="BAC3:BAF3"/>
    <mergeCell ref="BAG3:BAJ3"/>
    <mergeCell ref="BAK3:BAN3"/>
    <mergeCell ref="BAO3:BAR3"/>
    <mergeCell ref="BAS3:BAV3"/>
    <mergeCell ref="AZI3:AZL3"/>
    <mergeCell ref="AZM3:AZP3"/>
    <mergeCell ref="AZQ3:AZT3"/>
    <mergeCell ref="AZU3:AZX3"/>
    <mergeCell ref="AZY3:BAB3"/>
    <mergeCell ref="AYO3:AYR3"/>
    <mergeCell ref="AYS3:AYV3"/>
    <mergeCell ref="AYW3:AYZ3"/>
    <mergeCell ref="AZA3:AZD3"/>
    <mergeCell ref="AZE3:AZH3"/>
    <mergeCell ref="BDY3:BEB3"/>
    <mergeCell ref="BEC3:BEF3"/>
    <mergeCell ref="BEG3:BEJ3"/>
    <mergeCell ref="BEK3:BEN3"/>
    <mergeCell ref="BEO3:BER3"/>
    <mergeCell ref="BDE3:BDH3"/>
    <mergeCell ref="BDI3:BDL3"/>
    <mergeCell ref="BDM3:BDP3"/>
    <mergeCell ref="BDQ3:BDT3"/>
    <mergeCell ref="BDU3:BDX3"/>
    <mergeCell ref="BCK3:BCN3"/>
    <mergeCell ref="BCO3:BCR3"/>
    <mergeCell ref="BCS3:BCV3"/>
    <mergeCell ref="BCW3:BCZ3"/>
    <mergeCell ref="BDA3:BDD3"/>
    <mergeCell ref="BBQ3:BBT3"/>
    <mergeCell ref="BBU3:BBX3"/>
    <mergeCell ref="BBY3:BCB3"/>
    <mergeCell ref="BCC3:BCF3"/>
    <mergeCell ref="BCG3:BCJ3"/>
    <mergeCell ref="BHA3:BHD3"/>
    <mergeCell ref="BHE3:BHH3"/>
    <mergeCell ref="BHI3:BHL3"/>
    <mergeCell ref="BHM3:BHP3"/>
    <mergeCell ref="BHQ3:BHT3"/>
    <mergeCell ref="BGG3:BGJ3"/>
    <mergeCell ref="BGK3:BGN3"/>
    <mergeCell ref="BGO3:BGR3"/>
    <mergeCell ref="BGS3:BGV3"/>
    <mergeCell ref="BGW3:BGZ3"/>
    <mergeCell ref="BFM3:BFP3"/>
    <mergeCell ref="BFQ3:BFT3"/>
    <mergeCell ref="BFU3:BFX3"/>
    <mergeCell ref="BFY3:BGB3"/>
    <mergeCell ref="BGC3:BGF3"/>
    <mergeCell ref="BES3:BEV3"/>
    <mergeCell ref="BEW3:BEZ3"/>
    <mergeCell ref="BFA3:BFD3"/>
    <mergeCell ref="BFE3:BFH3"/>
    <mergeCell ref="BFI3:BFL3"/>
    <mergeCell ref="BKC3:BKF3"/>
    <mergeCell ref="BKG3:BKJ3"/>
    <mergeCell ref="BKK3:BKN3"/>
    <mergeCell ref="BKO3:BKR3"/>
    <mergeCell ref="BKS3:BKV3"/>
    <mergeCell ref="BJI3:BJL3"/>
    <mergeCell ref="BJM3:BJP3"/>
    <mergeCell ref="BJQ3:BJT3"/>
    <mergeCell ref="BJU3:BJX3"/>
    <mergeCell ref="BJY3:BKB3"/>
    <mergeCell ref="BIO3:BIR3"/>
    <mergeCell ref="BIS3:BIV3"/>
    <mergeCell ref="BIW3:BIZ3"/>
    <mergeCell ref="BJA3:BJD3"/>
    <mergeCell ref="BJE3:BJH3"/>
    <mergeCell ref="BHU3:BHX3"/>
    <mergeCell ref="BHY3:BIB3"/>
    <mergeCell ref="BIC3:BIF3"/>
    <mergeCell ref="BIG3:BIJ3"/>
    <mergeCell ref="BIK3:BIN3"/>
    <mergeCell ref="BNE3:BNH3"/>
    <mergeCell ref="BNI3:BNL3"/>
    <mergeCell ref="BNM3:BNP3"/>
    <mergeCell ref="BNQ3:BNT3"/>
    <mergeCell ref="BNU3:BNX3"/>
    <mergeCell ref="BMK3:BMN3"/>
    <mergeCell ref="BMO3:BMR3"/>
    <mergeCell ref="BMS3:BMV3"/>
    <mergeCell ref="BMW3:BMZ3"/>
    <mergeCell ref="BNA3:BND3"/>
    <mergeCell ref="BLQ3:BLT3"/>
    <mergeCell ref="BLU3:BLX3"/>
    <mergeCell ref="BLY3:BMB3"/>
    <mergeCell ref="BMC3:BMF3"/>
    <mergeCell ref="BMG3:BMJ3"/>
    <mergeCell ref="BKW3:BKZ3"/>
    <mergeCell ref="BLA3:BLD3"/>
    <mergeCell ref="BLE3:BLH3"/>
    <mergeCell ref="BLI3:BLL3"/>
    <mergeCell ref="BLM3:BLP3"/>
    <mergeCell ref="BQG3:BQJ3"/>
    <mergeCell ref="BQK3:BQN3"/>
    <mergeCell ref="BQO3:BQR3"/>
    <mergeCell ref="BQS3:BQV3"/>
    <mergeCell ref="BQW3:BQZ3"/>
    <mergeCell ref="BPM3:BPP3"/>
    <mergeCell ref="BPQ3:BPT3"/>
    <mergeCell ref="BPU3:BPX3"/>
    <mergeCell ref="BPY3:BQB3"/>
    <mergeCell ref="BQC3:BQF3"/>
    <mergeCell ref="BOS3:BOV3"/>
    <mergeCell ref="BOW3:BOZ3"/>
    <mergeCell ref="BPA3:BPD3"/>
    <mergeCell ref="BPE3:BPH3"/>
    <mergeCell ref="BPI3:BPL3"/>
    <mergeCell ref="BNY3:BOB3"/>
    <mergeCell ref="BOC3:BOF3"/>
    <mergeCell ref="BOG3:BOJ3"/>
    <mergeCell ref="BOK3:BON3"/>
    <mergeCell ref="BOO3:BOR3"/>
    <mergeCell ref="BTI3:BTL3"/>
    <mergeCell ref="BTM3:BTP3"/>
    <mergeCell ref="BTQ3:BTT3"/>
    <mergeCell ref="BTU3:BTX3"/>
    <mergeCell ref="BTY3:BUB3"/>
    <mergeCell ref="BSO3:BSR3"/>
    <mergeCell ref="BSS3:BSV3"/>
    <mergeCell ref="BSW3:BSZ3"/>
    <mergeCell ref="BTA3:BTD3"/>
    <mergeCell ref="BTE3:BTH3"/>
    <mergeCell ref="BRU3:BRX3"/>
    <mergeCell ref="BRY3:BSB3"/>
    <mergeCell ref="BSC3:BSF3"/>
    <mergeCell ref="BSG3:BSJ3"/>
    <mergeCell ref="BSK3:BSN3"/>
    <mergeCell ref="BRA3:BRD3"/>
    <mergeCell ref="BRE3:BRH3"/>
    <mergeCell ref="BRI3:BRL3"/>
    <mergeCell ref="BRM3:BRP3"/>
    <mergeCell ref="BRQ3:BRT3"/>
    <mergeCell ref="BWK3:BWN3"/>
    <mergeCell ref="BWO3:BWR3"/>
    <mergeCell ref="BWS3:BWV3"/>
    <mergeCell ref="BWW3:BWZ3"/>
    <mergeCell ref="BXA3:BXD3"/>
    <mergeCell ref="BVQ3:BVT3"/>
    <mergeCell ref="BVU3:BVX3"/>
    <mergeCell ref="BVY3:BWB3"/>
    <mergeCell ref="BWC3:BWF3"/>
    <mergeCell ref="BWG3:BWJ3"/>
    <mergeCell ref="BUW3:BUZ3"/>
    <mergeCell ref="BVA3:BVD3"/>
    <mergeCell ref="BVE3:BVH3"/>
    <mergeCell ref="BVI3:BVL3"/>
    <mergeCell ref="BVM3:BVP3"/>
    <mergeCell ref="BUC3:BUF3"/>
    <mergeCell ref="BUG3:BUJ3"/>
    <mergeCell ref="BUK3:BUN3"/>
    <mergeCell ref="BUO3:BUR3"/>
    <mergeCell ref="BUS3:BUV3"/>
    <mergeCell ref="BZM3:BZP3"/>
    <mergeCell ref="BZQ3:BZT3"/>
    <mergeCell ref="BZU3:BZX3"/>
    <mergeCell ref="BZY3:CAB3"/>
    <mergeCell ref="CAC3:CAF3"/>
    <mergeCell ref="BYS3:BYV3"/>
    <mergeCell ref="BYW3:BYZ3"/>
    <mergeCell ref="BZA3:BZD3"/>
    <mergeCell ref="BZE3:BZH3"/>
    <mergeCell ref="BZI3:BZL3"/>
    <mergeCell ref="BXY3:BYB3"/>
    <mergeCell ref="BYC3:BYF3"/>
    <mergeCell ref="BYG3:BYJ3"/>
    <mergeCell ref="BYK3:BYN3"/>
    <mergeCell ref="BYO3:BYR3"/>
    <mergeCell ref="BXE3:BXH3"/>
    <mergeCell ref="BXI3:BXL3"/>
    <mergeCell ref="BXM3:BXP3"/>
    <mergeCell ref="BXQ3:BXT3"/>
    <mergeCell ref="BXU3:BXX3"/>
    <mergeCell ref="CCO3:CCR3"/>
    <mergeCell ref="CCS3:CCV3"/>
    <mergeCell ref="CCW3:CCZ3"/>
    <mergeCell ref="CDA3:CDD3"/>
    <mergeCell ref="CDE3:CDH3"/>
    <mergeCell ref="CBU3:CBX3"/>
    <mergeCell ref="CBY3:CCB3"/>
    <mergeCell ref="CCC3:CCF3"/>
    <mergeCell ref="CCG3:CCJ3"/>
    <mergeCell ref="CCK3:CCN3"/>
    <mergeCell ref="CBA3:CBD3"/>
    <mergeCell ref="CBE3:CBH3"/>
    <mergeCell ref="CBI3:CBL3"/>
    <mergeCell ref="CBM3:CBP3"/>
    <mergeCell ref="CBQ3:CBT3"/>
    <mergeCell ref="CAG3:CAJ3"/>
    <mergeCell ref="CAK3:CAN3"/>
    <mergeCell ref="CAO3:CAR3"/>
    <mergeCell ref="CAS3:CAV3"/>
    <mergeCell ref="CAW3:CAZ3"/>
    <mergeCell ref="CFQ3:CFT3"/>
    <mergeCell ref="CFU3:CFX3"/>
    <mergeCell ref="CFY3:CGB3"/>
    <mergeCell ref="CGC3:CGF3"/>
    <mergeCell ref="CGG3:CGJ3"/>
    <mergeCell ref="CEW3:CEZ3"/>
    <mergeCell ref="CFA3:CFD3"/>
    <mergeCell ref="CFE3:CFH3"/>
    <mergeCell ref="CFI3:CFL3"/>
    <mergeCell ref="CFM3:CFP3"/>
    <mergeCell ref="CEC3:CEF3"/>
    <mergeCell ref="CEG3:CEJ3"/>
    <mergeCell ref="CEK3:CEN3"/>
    <mergeCell ref="CEO3:CER3"/>
    <mergeCell ref="CES3:CEV3"/>
    <mergeCell ref="CDI3:CDL3"/>
    <mergeCell ref="CDM3:CDP3"/>
    <mergeCell ref="CDQ3:CDT3"/>
    <mergeCell ref="CDU3:CDX3"/>
    <mergeCell ref="CDY3:CEB3"/>
    <mergeCell ref="CIS3:CIV3"/>
    <mergeCell ref="CIW3:CIZ3"/>
    <mergeCell ref="CJA3:CJD3"/>
    <mergeCell ref="CJE3:CJH3"/>
    <mergeCell ref="CJI3:CJL3"/>
    <mergeCell ref="CHY3:CIB3"/>
    <mergeCell ref="CIC3:CIF3"/>
    <mergeCell ref="CIG3:CIJ3"/>
    <mergeCell ref="CIK3:CIN3"/>
    <mergeCell ref="CIO3:CIR3"/>
    <mergeCell ref="CHE3:CHH3"/>
    <mergeCell ref="CHI3:CHL3"/>
    <mergeCell ref="CHM3:CHP3"/>
    <mergeCell ref="CHQ3:CHT3"/>
    <mergeCell ref="CHU3:CHX3"/>
    <mergeCell ref="CGK3:CGN3"/>
    <mergeCell ref="CGO3:CGR3"/>
    <mergeCell ref="CGS3:CGV3"/>
    <mergeCell ref="CGW3:CGZ3"/>
    <mergeCell ref="CHA3:CHD3"/>
    <mergeCell ref="CLU3:CLX3"/>
    <mergeCell ref="CLY3:CMB3"/>
    <mergeCell ref="CMC3:CMF3"/>
    <mergeCell ref="CMG3:CMJ3"/>
    <mergeCell ref="CMK3:CMN3"/>
    <mergeCell ref="CLA3:CLD3"/>
    <mergeCell ref="CLE3:CLH3"/>
    <mergeCell ref="CLI3:CLL3"/>
    <mergeCell ref="CLM3:CLP3"/>
    <mergeCell ref="CLQ3:CLT3"/>
    <mergeCell ref="CKG3:CKJ3"/>
    <mergeCell ref="CKK3:CKN3"/>
    <mergeCell ref="CKO3:CKR3"/>
    <mergeCell ref="CKS3:CKV3"/>
    <mergeCell ref="CKW3:CKZ3"/>
    <mergeCell ref="CJM3:CJP3"/>
    <mergeCell ref="CJQ3:CJT3"/>
    <mergeCell ref="CJU3:CJX3"/>
    <mergeCell ref="CJY3:CKB3"/>
    <mergeCell ref="CKC3:CKF3"/>
    <mergeCell ref="COW3:COZ3"/>
    <mergeCell ref="CPA3:CPD3"/>
    <mergeCell ref="CPE3:CPH3"/>
    <mergeCell ref="CPI3:CPL3"/>
    <mergeCell ref="CPM3:CPP3"/>
    <mergeCell ref="COC3:COF3"/>
    <mergeCell ref="COG3:COJ3"/>
    <mergeCell ref="COK3:CON3"/>
    <mergeCell ref="COO3:COR3"/>
    <mergeCell ref="COS3:COV3"/>
    <mergeCell ref="CNI3:CNL3"/>
    <mergeCell ref="CNM3:CNP3"/>
    <mergeCell ref="CNQ3:CNT3"/>
    <mergeCell ref="CNU3:CNX3"/>
    <mergeCell ref="CNY3:COB3"/>
    <mergeCell ref="CMO3:CMR3"/>
    <mergeCell ref="CMS3:CMV3"/>
    <mergeCell ref="CMW3:CMZ3"/>
    <mergeCell ref="CNA3:CND3"/>
    <mergeCell ref="CNE3:CNH3"/>
    <mergeCell ref="CRY3:CSB3"/>
    <mergeCell ref="CSC3:CSF3"/>
    <mergeCell ref="CSG3:CSJ3"/>
    <mergeCell ref="CSK3:CSN3"/>
    <mergeCell ref="CSO3:CSR3"/>
    <mergeCell ref="CRE3:CRH3"/>
    <mergeCell ref="CRI3:CRL3"/>
    <mergeCell ref="CRM3:CRP3"/>
    <mergeCell ref="CRQ3:CRT3"/>
    <mergeCell ref="CRU3:CRX3"/>
    <mergeCell ref="CQK3:CQN3"/>
    <mergeCell ref="CQO3:CQR3"/>
    <mergeCell ref="CQS3:CQV3"/>
    <mergeCell ref="CQW3:CQZ3"/>
    <mergeCell ref="CRA3:CRD3"/>
    <mergeCell ref="CPQ3:CPT3"/>
    <mergeCell ref="CPU3:CPX3"/>
    <mergeCell ref="CPY3:CQB3"/>
    <mergeCell ref="CQC3:CQF3"/>
    <mergeCell ref="CQG3:CQJ3"/>
    <mergeCell ref="CVA3:CVD3"/>
    <mergeCell ref="CVE3:CVH3"/>
    <mergeCell ref="CVI3:CVL3"/>
    <mergeCell ref="CVM3:CVP3"/>
    <mergeCell ref="CVQ3:CVT3"/>
    <mergeCell ref="CUG3:CUJ3"/>
    <mergeCell ref="CUK3:CUN3"/>
    <mergeCell ref="CUO3:CUR3"/>
    <mergeCell ref="CUS3:CUV3"/>
    <mergeCell ref="CUW3:CUZ3"/>
    <mergeCell ref="CTM3:CTP3"/>
    <mergeCell ref="CTQ3:CTT3"/>
    <mergeCell ref="CTU3:CTX3"/>
    <mergeCell ref="CTY3:CUB3"/>
    <mergeCell ref="CUC3:CUF3"/>
    <mergeCell ref="CSS3:CSV3"/>
    <mergeCell ref="CSW3:CSZ3"/>
    <mergeCell ref="CTA3:CTD3"/>
    <mergeCell ref="CTE3:CTH3"/>
    <mergeCell ref="CTI3:CTL3"/>
    <mergeCell ref="CYC3:CYF3"/>
    <mergeCell ref="CYG3:CYJ3"/>
    <mergeCell ref="CYK3:CYN3"/>
    <mergeCell ref="CYO3:CYR3"/>
    <mergeCell ref="CYS3:CYV3"/>
    <mergeCell ref="CXI3:CXL3"/>
    <mergeCell ref="CXM3:CXP3"/>
    <mergeCell ref="CXQ3:CXT3"/>
    <mergeCell ref="CXU3:CXX3"/>
    <mergeCell ref="CXY3:CYB3"/>
    <mergeCell ref="CWO3:CWR3"/>
    <mergeCell ref="CWS3:CWV3"/>
    <mergeCell ref="CWW3:CWZ3"/>
    <mergeCell ref="CXA3:CXD3"/>
    <mergeCell ref="CXE3:CXH3"/>
    <mergeCell ref="CVU3:CVX3"/>
    <mergeCell ref="CVY3:CWB3"/>
    <mergeCell ref="CWC3:CWF3"/>
    <mergeCell ref="CWG3:CWJ3"/>
    <mergeCell ref="CWK3:CWN3"/>
    <mergeCell ref="DBE3:DBH3"/>
    <mergeCell ref="DBI3:DBL3"/>
    <mergeCell ref="DBM3:DBP3"/>
    <mergeCell ref="DBQ3:DBT3"/>
    <mergeCell ref="DBU3:DBX3"/>
    <mergeCell ref="DAK3:DAN3"/>
    <mergeCell ref="DAO3:DAR3"/>
    <mergeCell ref="DAS3:DAV3"/>
    <mergeCell ref="DAW3:DAZ3"/>
    <mergeCell ref="DBA3:DBD3"/>
    <mergeCell ref="CZQ3:CZT3"/>
    <mergeCell ref="CZU3:CZX3"/>
    <mergeCell ref="CZY3:DAB3"/>
    <mergeCell ref="DAC3:DAF3"/>
    <mergeCell ref="DAG3:DAJ3"/>
    <mergeCell ref="CYW3:CYZ3"/>
    <mergeCell ref="CZA3:CZD3"/>
    <mergeCell ref="CZE3:CZH3"/>
    <mergeCell ref="CZI3:CZL3"/>
    <mergeCell ref="CZM3:CZP3"/>
    <mergeCell ref="DEG3:DEJ3"/>
    <mergeCell ref="DEK3:DEN3"/>
    <mergeCell ref="DEO3:DER3"/>
    <mergeCell ref="DES3:DEV3"/>
    <mergeCell ref="DEW3:DEZ3"/>
    <mergeCell ref="DDM3:DDP3"/>
    <mergeCell ref="DDQ3:DDT3"/>
    <mergeCell ref="DDU3:DDX3"/>
    <mergeCell ref="DDY3:DEB3"/>
    <mergeCell ref="DEC3:DEF3"/>
    <mergeCell ref="DCS3:DCV3"/>
    <mergeCell ref="DCW3:DCZ3"/>
    <mergeCell ref="DDA3:DDD3"/>
    <mergeCell ref="DDE3:DDH3"/>
    <mergeCell ref="DDI3:DDL3"/>
    <mergeCell ref="DBY3:DCB3"/>
    <mergeCell ref="DCC3:DCF3"/>
    <mergeCell ref="DCG3:DCJ3"/>
    <mergeCell ref="DCK3:DCN3"/>
    <mergeCell ref="DCO3:DCR3"/>
    <mergeCell ref="DHI3:DHL3"/>
    <mergeCell ref="DHM3:DHP3"/>
    <mergeCell ref="DHQ3:DHT3"/>
    <mergeCell ref="DHU3:DHX3"/>
    <mergeCell ref="DHY3:DIB3"/>
    <mergeCell ref="DGO3:DGR3"/>
    <mergeCell ref="DGS3:DGV3"/>
    <mergeCell ref="DGW3:DGZ3"/>
    <mergeCell ref="DHA3:DHD3"/>
    <mergeCell ref="DHE3:DHH3"/>
    <mergeCell ref="DFU3:DFX3"/>
    <mergeCell ref="DFY3:DGB3"/>
    <mergeCell ref="DGC3:DGF3"/>
    <mergeCell ref="DGG3:DGJ3"/>
    <mergeCell ref="DGK3:DGN3"/>
    <mergeCell ref="DFA3:DFD3"/>
    <mergeCell ref="DFE3:DFH3"/>
    <mergeCell ref="DFI3:DFL3"/>
    <mergeCell ref="DFM3:DFP3"/>
    <mergeCell ref="DFQ3:DFT3"/>
    <mergeCell ref="DKK3:DKN3"/>
    <mergeCell ref="DKO3:DKR3"/>
    <mergeCell ref="DKS3:DKV3"/>
    <mergeCell ref="DKW3:DKZ3"/>
    <mergeCell ref="DLA3:DLD3"/>
    <mergeCell ref="DJQ3:DJT3"/>
    <mergeCell ref="DJU3:DJX3"/>
    <mergeCell ref="DJY3:DKB3"/>
    <mergeCell ref="DKC3:DKF3"/>
    <mergeCell ref="DKG3:DKJ3"/>
    <mergeCell ref="DIW3:DIZ3"/>
    <mergeCell ref="DJA3:DJD3"/>
    <mergeCell ref="DJE3:DJH3"/>
    <mergeCell ref="DJI3:DJL3"/>
    <mergeCell ref="DJM3:DJP3"/>
    <mergeCell ref="DIC3:DIF3"/>
    <mergeCell ref="DIG3:DIJ3"/>
    <mergeCell ref="DIK3:DIN3"/>
    <mergeCell ref="DIO3:DIR3"/>
    <mergeCell ref="DIS3:DIV3"/>
    <mergeCell ref="DNM3:DNP3"/>
    <mergeCell ref="DNQ3:DNT3"/>
    <mergeCell ref="DNU3:DNX3"/>
    <mergeCell ref="DNY3:DOB3"/>
    <mergeCell ref="DOC3:DOF3"/>
    <mergeCell ref="DMS3:DMV3"/>
    <mergeCell ref="DMW3:DMZ3"/>
    <mergeCell ref="DNA3:DND3"/>
    <mergeCell ref="DNE3:DNH3"/>
    <mergeCell ref="DNI3:DNL3"/>
    <mergeCell ref="DLY3:DMB3"/>
    <mergeCell ref="DMC3:DMF3"/>
    <mergeCell ref="DMG3:DMJ3"/>
    <mergeCell ref="DMK3:DMN3"/>
    <mergeCell ref="DMO3:DMR3"/>
    <mergeCell ref="DLE3:DLH3"/>
    <mergeCell ref="DLI3:DLL3"/>
    <mergeCell ref="DLM3:DLP3"/>
    <mergeCell ref="DLQ3:DLT3"/>
    <mergeCell ref="DLU3:DLX3"/>
    <mergeCell ref="DQO3:DQR3"/>
    <mergeCell ref="DQS3:DQV3"/>
    <mergeCell ref="DQW3:DQZ3"/>
    <mergeCell ref="DRA3:DRD3"/>
    <mergeCell ref="DRE3:DRH3"/>
    <mergeCell ref="DPU3:DPX3"/>
    <mergeCell ref="DPY3:DQB3"/>
    <mergeCell ref="DQC3:DQF3"/>
    <mergeCell ref="DQG3:DQJ3"/>
    <mergeCell ref="DQK3:DQN3"/>
    <mergeCell ref="DPA3:DPD3"/>
    <mergeCell ref="DPE3:DPH3"/>
    <mergeCell ref="DPI3:DPL3"/>
    <mergeCell ref="DPM3:DPP3"/>
    <mergeCell ref="DPQ3:DPT3"/>
    <mergeCell ref="DOG3:DOJ3"/>
    <mergeCell ref="DOK3:DON3"/>
    <mergeCell ref="DOO3:DOR3"/>
    <mergeCell ref="DOS3:DOV3"/>
    <mergeCell ref="DOW3:DOZ3"/>
    <mergeCell ref="DTQ3:DTT3"/>
    <mergeCell ref="DTU3:DTX3"/>
    <mergeCell ref="DTY3:DUB3"/>
    <mergeCell ref="DUC3:DUF3"/>
    <mergeCell ref="DUG3:DUJ3"/>
    <mergeCell ref="DSW3:DSZ3"/>
    <mergeCell ref="DTA3:DTD3"/>
    <mergeCell ref="DTE3:DTH3"/>
    <mergeCell ref="DTI3:DTL3"/>
    <mergeCell ref="DTM3:DTP3"/>
    <mergeCell ref="DSC3:DSF3"/>
    <mergeCell ref="DSG3:DSJ3"/>
    <mergeCell ref="DSK3:DSN3"/>
    <mergeCell ref="DSO3:DSR3"/>
    <mergeCell ref="DSS3:DSV3"/>
    <mergeCell ref="DRI3:DRL3"/>
    <mergeCell ref="DRM3:DRP3"/>
    <mergeCell ref="DRQ3:DRT3"/>
    <mergeCell ref="DRU3:DRX3"/>
    <mergeCell ref="DRY3:DSB3"/>
    <mergeCell ref="DWS3:DWV3"/>
    <mergeCell ref="DWW3:DWZ3"/>
    <mergeCell ref="DXA3:DXD3"/>
    <mergeCell ref="DXE3:DXH3"/>
    <mergeCell ref="DXI3:DXL3"/>
    <mergeCell ref="DVY3:DWB3"/>
    <mergeCell ref="DWC3:DWF3"/>
    <mergeCell ref="DWG3:DWJ3"/>
    <mergeCell ref="DWK3:DWN3"/>
    <mergeCell ref="DWO3:DWR3"/>
    <mergeCell ref="DVE3:DVH3"/>
    <mergeCell ref="DVI3:DVL3"/>
    <mergeCell ref="DVM3:DVP3"/>
    <mergeCell ref="DVQ3:DVT3"/>
    <mergeCell ref="DVU3:DVX3"/>
    <mergeCell ref="DUK3:DUN3"/>
    <mergeCell ref="DUO3:DUR3"/>
    <mergeCell ref="DUS3:DUV3"/>
    <mergeCell ref="DUW3:DUZ3"/>
    <mergeCell ref="DVA3:DVD3"/>
    <mergeCell ref="DZU3:DZX3"/>
    <mergeCell ref="DZY3:EAB3"/>
    <mergeCell ref="EAC3:EAF3"/>
    <mergeCell ref="EAG3:EAJ3"/>
    <mergeCell ref="EAK3:EAN3"/>
    <mergeCell ref="DZA3:DZD3"/>
    <mergeCell ref="DZE3:DZH3"/>
    <mergeCell ref="DZI3:DZL3"/>
    <mergeCell ref="DZM3:DZP3"/>
    <mergeCell ref="DZQ3:DZT3"/>
    <mergeCell ref="DYG3:DYJ3"/>
    <mergeCell ref="DYK3:DYN3"/>
    <mergeCell ref="DYO3:DYR3"/>
    <mergeCell ref="DYS3:DYV3"/>
    <mergeCell ref="DYW3:DYZ3"/>
    <mergeCell ref="DXM3:DXP3"/>
    <mergeCell ref="DXQ3:DXT3"/>
    <mergeCell ref="DXU3:DXX3"/>
    <mergeCell ref="DXY3:DYB3"/>
    <mergeCell ref="DYC3:DYF3"/>
    <mergeCell ref="ECW3:ECZ3"/>
    <mergeCell ref="EDA3:EDD3"/>
    <mergeCell ref="EDE3:EDH3"/>
    <mergeCell ref="EDI3:EDL3"/>
    <mergeCell ref="EDM3:EDP3"/>
    <mergeCell ref="ECC3:ECF3"/>
    <mergeCell ref="ECG3:ECJ3"/>
    <mergeCell ref="ECK3:ECN3"/>
    <mergeCell ref="ECO3:ECR3"/>
    <mergeCell ref="ECS3:ECV3"/>
    <mergeCell ref="EBI3:EBL3"/>
    <mergeCell ref="EBM3:EBP3"/>
    <mergeCell ref="EBQ3:EBT3"/>
    <mergeCell ref="EBU3:EBX3"/>
    <mergeCell ref="EBY3:ECB3"/>
    <mergeCell ref="EAO3:EAR3"/>
    <mergeCell ref="EAS3:EAV3"/>
    <mergeCell ref="EAW3:EAZ3"/>
    <mergeCell ref="EBA3:EBD3"/>
    <mergeCell ref="EBE3:EBH3"/>
    <mergeCell ref="EFY3:EGB3"/>
    <mergeCell ref="EGC3:EGF3"/>
    <mergeCell ref="EGG3:EGJ3"/>
    <mergeCell ref="EGK3:EGN3"/>
    <mergeCell ref="EGO3:EGR3"/>
    <mergeCell ref="EFE3:EFH3"/>
    <mergeCell ref="EFI3:EFL3"/>
    <mergeCell ref="EFM3:EFP3"/>
    <mergeCell ref="EFQ3:EFT3"/>
    <mergeCell ref="EFU3:EFX3"/>
    <mergeCell ref="EEK3:EEN3"/>
    <mergeCell ref="EEO3:EER3"/>
    <mergeCell ref="EES3:EEV3"/>
    <mergeCell ref="EEW3:EEZ3"/>
    <mergeCell ref="EFA3:EFD3"/>
    <mergeCell ref="EDQ3:EDT3"/>
    <mergeCell ref="EDU3:EDX3"/>
    <mergeCell ref="EDY3:EEB3"/>
    <mergeCell ref="EEC3:EEF3"/>
    <mergeCell ref="EEG3:EEJ3"/>
    <mergeCell ref="EJA3:EJD3"/>
    <mergeCell ref="EJE3:EJH3"/>
    <mergeCell ref="EJI3:EJL3"/>
    <mergeCell ref="EJM3:EJP3"/>
    <mergeCell ref="EJQ3:EJT3"/>
    <mergeCell ref="EIG3:EIJ3"/>
    <mergeCell ref="EIK3:EIN3"/>
    <mergeCell ref="EIO3:EIR3"/>
    <mergeCell ref="EIS3:EIV3"/>
    <mergeCell ref="EIW3:EIZ3"/>
    <mergeCell ref="EHM3:EHP3"/>
    <mergeCell ref="EHQ3:EHT3"/>
    <mergeCell ref="EHU3:EHX3"/>
    <mergeCell ref="EHY3:EIB3"/>
    <mergeCell ref="EIC3:EIF3"/>
    <mergeCell ref="EGS3:EGV3"/>
    <mergeCell ref="EGW3:EGZ3"/>
    <mergeCell ref="EHA3:EHD3"/>
    <mergeCell ref="EHE3:EHH3"/>
    <mergeCell ref="EHI3:EHL3"/>
    <mergeCell ref="EMC3:EMF3"/>
    <mergeCell ref="EMG3:EMJ3"/>
    <mergeCell ref="EMK3:EMN3"/>
    <mergeCell ref="EMO3:EMR3"/>
    <mergeCell ref="EMS3:EMV3"/>
    <mergeCell ref="ELI3:ELL3"/>
    <mergeCell ref="ELM3:ELP3"/>
    <mergeCell ref="ELQ3:ELT3"/>
    <mergeCell ref="ELU3:ELX3"/>
    <mergeCell ref="ELY3:EMB3"/>
    <mergeCell ref="EKO3:EKR3"/>
    <mergeCell ref="EKS3:EKV3"/>
    <mergeCell ref="EKW3:EKZ3"/>
    <mergeCell ref="ELA3:ELD3"/>
    <mergeCell ref="ELE3:ELH3"/>
    <mergeCell ref="EJU3:EJX3"/>
    <mergeCell ref="EJY3:EKB3"/>
    <mergeCell ref="EKC3:EKF3"/>
    <mergeCell ref="EKG3:EKJ3"/>
    <mergeCell ref="EKK3:EKN3"/>
    <mergeCell ref="EPE3:EPH3"/>
    <mergeCell ref="EPI3:EPL3"/>
    <mergeCell ref="EPM3:EPP3"/>
    <mergeCell ref="EPQ3:EPT3"/>
    <mergeCell ref="EPU3:EPX3"/>
    <mergeCell ref="EOK3:EON3"/>
    <mergeCell ref="EOO3:EOR3"/>
    <mergeCell ref="EOS3:EOV3"/>
    <mergeCell ref="EOW3:EOZ3"/>
    <mergeCell ref="EPA3:EPD3"/>
    <mergeCell ref="ENQ3:ENT3"/>
    <mergeCell ref="ENU3:ENX3"/>
    <mergeCell ref="ENY3:EOB3"/>
    <mergeCell ref="EOC3:EOF3"/>
    <mergeCell ref="EOG3:EOJ3"/>
    <mergeCell ref="EMW3:EMZ3"/>
    <mergeCell ref="ENA3:END3"/>
    <mergeCell ref="ENE3:ENH3"/>
    <mergeCell ref="ENI3:ENL3"/>
    <mergeCell ref="ENM3:ENP3"/>
    <mergeCell ref="ESG3:ESJ3"/>
    <mergeCell ref="ESK3:ESN3"/>
    <mergeCell ref="ESO3:ESR3"/>
    <mergeCell ref="ESS3:ESV3"/>
    <mergeCell ref="ESW3:ESZ3"/>
    <mergeCell ref="ERM3:ERP3"/>
    <mergeCell ref="ERQ3:ERT3"/>
    <mergeCell ref="ERU3:ERX3"/>
    <mergeCell ref="ERY3:ESB3"/>
    <mergeCell ref="ESC3:ESF3"/>
    <mergeCell ref="EQS3:EQV3"/>
    <mergeCell ref="EQW3:EQZ3"/>
    <mergeCell ref="ERA3:ERD3"/>
    <mergeCell ref="ERE3:ERH3"/>
    <mergeCell ref="ERI3:ERL3"/>
    <mergeCell ref="EPY3:EQB3"/>
    <mergeCell ref="EQC3:EQF3"/>
    <mergeCell ref="EQG3:EQJ3"/>
    <mergeCell ref="EQK3:EQN3"/>
    <mergeCell ref="EQO3:EQR3"/>
    <mergeCell ref="EVI3:EVL3"/>
    <mergeCell ref="EVM3:EVP3"/>
    <mergeCell ref="EVQ3:EVT3"/>
    <mergeCell ref="EVU3:EVX3"/>
    <mergeCell ref="EVY3:EWB3"/>
    <mergeCell ref="EUO3:EUR3"/>
    <mergeCell ref="EUS3:EUV3"/>
    <mergeCell ref="EUW3:EUZ3"/>
    <mergeCell ref="EVA3:EVD3"/>
    <mergeCell ref="EVE3:EVH3"/>
    <mergeCell ref="ETU3:ETX3"/>
    <mergeCell ref="ETY3:EUB3"/>
    <mergeCell ref="EUC3:EUF3"/>
    <mergeCell ref="EUG3:EUJ3"/>
    <mergeCell ref="EUK3:EUN3"/>
    <mergeCell ref="ETA3:ETD3"/>
    <mergeCell ref="ETE3:ETH3"/>
    <mergeCell ref="ETI3:ETL3"/>
    <mergeCell ref="ETM3:ETP3"/>
    <mergeCell ref="ETQ3:ETT3"/>
    <mergeCell ref="EYK3:EYN3"/>
    <mergeCell ref="EYO3:EYR3"/>
    <mergeCell ref="EYS3:EYV3"/>
    <mergeCell ref="EYW3:EYZ3"/>
    <mergeCell ref="EZA3:EZD3"/>
    <mergeCell ref="EXQ3:EXT3"/>
    <mergeCell ref="EXU3:EXX3"/>
    <mergeCell ref="EXY3:EYB3"/>
    <mergeCell ref="EYC3:EYF3"/>
    <mergeCell ref="EYG3:EYJ3"/>
    <mergeCell ref="EWW3:EWZ3"/>
    <mergeCell ref="EXA3:EXD3"/>
    <mergeCell ref="EXE3:EXH3"/>
    <mergeCell ref="EXI3:EXL3"/>
    <mergeCell ref="EXM3:EXP3"/>
    <mergeCell ref="EWC3:EWF3"/>
    <mergeCell ref="EWG3:EWJ3"/>
    <mergeCell ref="EWK3:EWN3"/>
    <mergeCell ref="EWO3:EWR3"/>
    <mergeCell ref="EWS3:EWV3"/>
    <mergeCell ref="FBM3:FBP3"/>
    <mergeCell ref="FBQ3:FBT3"/>
    <mergeCell ref="FBU3:FBX3"/>
    <mergeCell ref="FBY3:FCB3"/>
    <mergeCell ref="FCC3:FCF3"/>
    <mergeCell ref="FAS3:FAV3"/>
    <mergeCell ref="FAW3:FAZ3"/>
    <mergeCell ref="FBA3:FBD3"/>
    <mergeCell ref="FBE3:FBH3"/>
    <mergeCell ref="FBI3:FBL3"/>
    <mergeCell ref="EZY3:FAB3"/>
    <mergeCell ref="FAC3:FAF3"/>
    <mergeCell ref="FAG3:FAJ3"/>
    <mergeCell ref="FAK3:FAN3"/>
    <mergeCell ref="FAO3:FAR3"/>
    <mergeCell ref="EZE3:EZH3"/>
    <mergeCell ref="EZI3:EZL3"/>
    <mergeCell ref="EZM3:EZP3"/>
    <mergeCell ref="EZQ3:EZT3"/>
    <mergeCell ref="EZU3:EZX3"/>
    <mergeCell ref="FEO3:FER3"/>
    <mergeCell ref="FES3:FEV3"/>
    <mergeCell ref="FEW3:FEZ3"/>
    <mergeCell ref="FFA3:FFD3"/>
    <mergeCell ref="FFE3:FFH3"/>
    <mergeCell ref="FDU3:FDX3"/>
    <mergeCell ref="FDY3:FEB3"/>
    <mergeCell ref="FEC3:FEF3"/>
    <mergeCell ref="FEG3:FEJ3"/>
    <mergeCell ref="FEK3:FEN3"/>
    <mergeCell ref="FDA3:FDD3"/>
    <mergeCell ref="FDE3:FDH3"/>
    <mergeCell ref="FDI3:FDL3"/>
    <mergeCell ref="FDM3:FDP3"/>
    <mergeCell ref="FDQ3:FDT3"/>
    <mergeCell ref="FCG3:FCJ3"/>
    <mergeCell ref="FCK3:FCN3"/>
    <mergeCell ref="FCO3:FCR3"/>
    <mergeCell ref="FCS3:FCV3"/>
    <mergeCell ref="FCW3:FCZ3"/>
    <mergeCell ref="FHQ3:FHT3"/>
    <mergeCell ref="FHU3:FHX3"/>
    <mergeCell ref="FHY3:FIB3"/>
    <mergeCell ref="FIC3:FIF3"/>
    <mergeCell ref="FIG3:FIJ3"/>
    <mergeCell ref="FGW3:FGZ3"/>
    <mergeCell ref="FHA3:FHD3"/>
    <mergeCell ref="FHE3:FHH3"/>
    <mergeCell ref="FHI3:FHL3"/>
    <mergeCell ref="FHM3:FHP3"/>
    <mergeCell ref="FGC3:FGF3"/>
    <mergeCell ref="FGG3:FGJ3"/>
    <mergeCell ref="FGK3:FGN3"/>
    <mergeCell ref="FGO3:FGR3"/>
    <mergeCell ref="FGS3:FGV3"/>
    <mergeCell ref="FFI3:FFL3"/>
    <mergeCell ref="FFM3:FFP3"/>
    <mergeCell ref="FFQ3:FFT3"/>
    <mergeCell ref="FFU3:FFX3"/>
    <mergeCell ref="FFY3:FGB3"/>
    <mergeCell ref="FKS3:FKV3"/>
    <mergeCell ref="FKW3:FKZ3"/>
    <mergeCell ref="FLA3:FLD3"/>
    <mergeCell ref="FLE3:FLH3"/>
    <mergeCell ref="FLI3:FLL3"/>
    <mergeCell ref="FJY3:FKB3"/>
    <mergeCell ref="FKC3:FKF3"/>
    <mergeCell ref="FKG3:FKJ3"/>
    <mergeCell ref="FKK3:FKN3"/>
    <mergeCell ref="FKO3:FKR3"/>
    <mergeCell ref="FJE3:FJH3"/>
    <mergeCell ref="FJI3:FJL3"/>
    <mergeCell ref="FJM3:FJP3"/>
    <mergeCell ref="FJQ3:FJT3"/>
    <mergeCell ref="FJU3:FJX3"/>
    <mergeCell ref="FIK3:FIN3"/>
    <mergeCell ref="FIO3:FIR3"/>
    <mergeCell ref="FIS3:FIV3"/>
    <mergeCell ref="FIW3:FIZ3"/>
    <mergeCell ref="FJA3:FJD3"/>
    <mergeCell ref="FNU3:FNX3"/>
    <mergeCell ref="FNY3:FOB3"/>
    <mergeCell ref="FOC3:FOF3"/>
    <mergeCell ref="FOG3:FOJ3"/>
    <mergeCell ref="FOK3:FON3"/>
    <mergeCell ref="FNA3:FND3"/>
    <mergeCell ref="FNE3:FNH3"/>
    <mergeCell ref="FNI3:FNL3"/>
    <mergeCell ref="FNM3:FNP3"/>
    <mergeCell ref="FNQ3:FNT3"/>
    <mergeCell ref="FMG3:FMJ3"/>
    <mergeCell ref="FMK3:FMN3"/>
    <mergeCell ref="FMO3:FMR3"/>
    <mergeCell ref="FMS3:FMV3"/>
    <mergeCell ref="FMW3:FMZ3"/>
    <mergeCell ref="FLM3:FLP3"/>
    <mergeCell ref="FLQ3:FLT3"/>
    <mergeCell ref="FLU3:FLX3"/>
    <mergeCell ref="FLY3:FMB3"/>
    <mergeCell ref="FMC3:FMF3"/>
    <mergeCell ref="FQW3:FQZ3"/>
    <mergeCell ref="FRA3:FRD3"/>
    <mergeCell ref="FRE3:FRH3"/>
    <mergeCell ref="FRI3:FRL3"/>
    <mergeCell ref="FRM3:FRP3"/>
    <mergeCell ref="FQC3:FQF3"/>
    <mergeCell ref="FQG3:FQJ3"/>
    <mergeCell ref="FQK3:FQN3"/>
    <mergeCell ref="FQO3:FQR3"/>
    <mergeCell ref="FQS3:FQV3"/>
    <mergeCell ref="FPI3:FPL3"/>
    <mergeCell ref="FPM3:FPP3"/>
    <mergeCell ref="FPQ3:FPT3"/>
    <mergeCell ref="FPU3:FPX3"/>
    <mergeCell ref="FPY3:FQB3"/>
    <mergeCell ref="FOO3:FOR3"/>
    <mergeCell ref="FOS3:FOV3"/>
    <mergeCell ref="FOW3:FOZ3"/>
    <mergeCell ref="FPA3:FPD3"/>
    <mergeCell ref="FPE3:FPH3"/>
    <mergeCell ref="FTY3:FUB3"/>
    <mergeCell ref="FUC3:FUF3"/>
    <mergeCell ref="FUG3:FUJ3"/>
    <mergeCell ref="FUK3:FUN3"/>
    <mergeCell ref="FUO3:FUR3"/>
    <mergeCell ref="FTE3:FTH3"/>
    <mergeCell ref="FTI3:FTL3"/>
    <mergeCell ref="FTM3:FTP3"/>
    <mergeCell ref="FTQ3:FTT3"/>
    <mergeCell ref="FTU3:FTX3"/>
    <mergeCell ref="FSK3:FSN3"/>
    <mergeCell ref="FSO3:FSR3"/>
    <mergeCell ref="FSS3:FSV3"/>
    <mergeCell ref="FSW3:FSZ3"/>
    <mergeCell ref="FTA3:FTD3"/>
    <mergeCell ref="FRQ3:FRT3"/>
    <mergeCell ref="FRU3:FRX3"/>
    <mergeCell ref="FRY3:FSB3"/>
    <mergeCell ref="FSC3:FSF3"/>
    <mergeCell ref="FSG3:FSJ3"/>
    <mergeCell ref="FXA3:FXD3"/>
    <mergeCell ref="FXE3:FXH3"/>
    <mergeCell ref="FXI3:FXL3"/>
    <mergeCell ref="FXM3:FXP3"/>
    <mergeCell ref="FXQ3:FXT3"/>
    <mergeCell ref="FWG3:FWJ3"/>
    <mergeCell ref="FWK3:FWN3"/>
    <mergeCell ref="FWO3:FWR3"/>
    <mergeCell ref="FWS3:FWV3"/>
    <mergeCell ref="FWW3:FWZ3"/>
    <mergeCell ref="FVM3:FVP3"/>
    <mergeCell ref="FVQ3:FVT3"/>
    <mergeCell ref="FVU3:FVX3"/>
    <mergeCell ref="FVY3:FWB3"/>
    <mergeCell ref="FWC3:FWF3"/>
    <mergeCell ref="FUS3:FUV3"/>
    <mergeCell ref="FUW3:FUZ3"/>
    <mergeCell ref="FVA3:FVD3"/>
    <mergeCell ref="FVE3:FVH3"/>
    <mergeCell ref="FVI3:FVL3"/>
    <mergeCell ref="GAC3:GAF3"/>
    <mergeCell ref="GAG3:GAJ3"/>
    <mergeCell ref="GAK3:GAN3"/>
    <mergeCell ref="GAO3:GAR3"/>
    <mergeCell ref="GAS3:GAV3"/>
    <mergeCell ref="FZI3:FZL3"/>
    <mergeCell ref="FZM3:FZP3"/>
    <mergeCell ref="FZQ3:FZT3"/>
    <mergeCell ref="FZU3:FZX3"/>
    <mergeCell ref="FZY3:GAB3"/>
    <mergeCell ref="FYO3:FYR3"/>
    <mergeCell ref="FYS3:FYV3"/>
    <mergeCell ref="FYW3:FYZ3"/>
    <mergeCell ref="FZA3:FZD3"/>
    <mergeCell ref="FZE3:FZH3"/>
    <mergeCell ref="FXU3:FXX3"/>
    <mergeCell ref="FXY3:FYB3"/>
    <mergeCell ref="FYC3:FYF3"/>
    <mergeCell ref="FYG3:FYJ3"/>
    <mergeCell ref="FYK3:FYN3"/>
    <mergeCell ref="GDE3:GDH3"/>
    <mergeCell ref="GDI3:GDL3"/>
    <mergeCell ref="GDM3:GDP3"/>
    <mergeCell ref="GDQ3:GDT3"/>
    <mergeCell ref="GDU3:GDX3"/>
    <mergeCell ref="GCK3:GCN3"/>
    <mergeCell ref="GCO3:GCR3"/>
    <mergeCell ref="GCS3:GCV3"/>
    <mergeCell ref="GCW3:GCZ3"/>
    <mergeCell ref="GDA3:GDD3"/>
    <mergeCell ref="GBQ3:GBT3"/>
    <mergeCell ref="GBU3:GBX3"/>
    <mergeCell ref="GBY3:GCB3"/>
    <mergeCell ref="GCC3:GCF3"/>
    <mergeCell ref="GCG3:GCJ3"/>
    <mergeCell ref="GAW3:GAZ3"/>
    <mergeCell ref="GBA3:GBD3"/>
    <mergeCell ref="GBE3:GBH3"/>
    <mergeCell ref="GBI3:GBL3"/>
    <mergeCell ref="GBM3:GBP3"/>
    <mergeCell ref="GGG3:GGJ3"/>
    <mergeCell ref="GGK3:GGN3"/>
    <mergeCell ref="GGO3:GGR3"/>
    <mergeCell ref="GGS3:GGV3"/>
    <mergeCell ref="GGW3:GGZ3"/>
    <mergeCell ref="GFM3:GFP3"/>
    <mergeCell ref="GFQ3:GFT3"/>
    <mergeCell ref="GFU3:GFX3"/>
    <mergeCell ref="GFY3:GGB3"/>
    <mergeCell ref="GGC3:GGF3"/>
    <mergeCell ref="GES3:GEV3"/>
    <mergeCell ref="GEW3:GEZ3"/>
    <mergeCell ref="GFA3:GFD3"/>
    <mergeCell ref="GFE3:GFH3"/>
    <mergeCell ref="GFI3:GFL3"/>
    <mergeCell ref="GDY3:GEB3"/>
    <mergeCell ref="GEC3:GEF3"/>
    <mergeCell ref="GEG3:GEJ3"/>
    <mergeCell ref="GEK3:GEN3"/>
    <mergeCell ref="GEO3:GER3"/>
    <mergeCell ref="GJI3:GJL3"/>
    <mergeCell ref="GJM3:GJP3"/>
    <mergeCell ref="GJQ3:GJT3"/>
    <mergeCell ref="GJU3:GJX3"/>
    <mergeCell ref="GJY3:GKB3"/>
    <mergeCell ref="GIO3:GIR3"/>
    <mergeCell ref="GIS3:GIV3"/>
    <mergeCell ref="GIW3:GIZ3"/>
    <mergeCell ref="GJA3:GJD3"/>
    <mergeCell ref="GJE3:GJH3"/>
    <mergeCell ref="GHU3:GHX3"/>
    <mergeCell ref="GHY3:GIB3"/>
    <mergeCell ref="GIC3:GIF3"/>
    <mergeCell ref="GIG3:GIJ3"/>
    <mergeCell ref="GIK3:GIN3"/>
    <mergeCell ref="GHA3:GHD3"/>
    <mergeCell ref="GHE3:GHH3"/>
    <mergeCell ref="GHI3:GHL3"/>
    <mergeCell ref="GHM3:GHP3"/>
    <mergeCell ref="GHQ3:GHT3"/>
    <mergeCell ref="GMK3:GMN3"/>
    <mergeCell ref="GMO3:GMR3"/>
    <mergeCell ref="GMS3:GMV3"/>
    <mergeCell ref="GMW3:GMZ3"/>
    <mergeCell ref="GNA3:GND3"/>
    <mergeCell ref="GLQ3:GLT3"/>
    <mergeCell ref="GLU3:GLX3"/>
    <mergeCell ref="GLY3:GMB3"/>
    <mergeCell ref="GMC3:GMF3"/>
    <mergeCell ref="GMG3:GMJ3"/>
    <mergeCell ref="GKW3:GKZ3"/>
    <mergeCell ref="GLA3:GLD3"/>
    <mergeCell ref="GLE3:GLH3"/>
    <mergeCell ref="GLI3:GLL3"/>
    <mergeCell ref="GLM3:GLP3"/>
    <mergeCell ref="GKC3:GKF3"/>
    <mergeCell ref="GKG3:GKJ3"/>
    <mergeCell ref="GKK3:GKN3"/>
    <mergeCell ref="GKO3:GKR3"/>
    <mergeCell ref="GKS3:GKV3"/>
    <mergeCell ref="GPM3:GPP3"/>
    <mergeCell ref="GPQ3:GPT3"/>
    <mergeCell ref="GPU3:GPX3"/>
    <mergeCell ref="GPY3:GQB3"/>
    <mergeCell ref="GQC3:GQF3"/>
    <mergeCell ref="GOS3:GOV3"/>
    <mergeCell ref="GOW3:GOZ3"/>
    <mergeCell ref="GPA3:GPD3"/>
    <mergeCell ref="GPE3:GPH3"/>
    <mergeCell ref="GPI3:GPL3"/>
    <mergeCell ref="GNY3:GOB3"/>
    <mergeCell ref="GOC3:GOF3"/>
    <mergeCell ref="GOG3:GOJ3"/>
    <mergeCell ref="GOK3:GON3"/>
    <mergeCell ref="GOO3:GOR3"/>
    <mergeCell ref="GNE3:GNH3"/>
    <mergeCell ref="GNI3:GNL3"/>
    <mergeCell ref="GNM3:GNP3"/>
    <mergeCell ref="GNQ3:GNT3"/>
    <mergeCell ref="GNU3:GNX3"/>
    <mergeCell ref="GSO3:GSR3"/>
    <mergeCell ref="GSS3:GSV3"/>
    <mergeCell ref="GSW3:GSZ3"/>
    <mergeCell ref="GTA3:GTD3"/>
    <mergeCell ref="GTE3:GTH3"/>
    <mergeCell ref="GRU3:GRX3"/>
    <mergeCell ref="GRY3:GSB3"/>
    <mergeCell ref="GSC3:GSF3"/>
    <mergeCell ref="GSG3:GSJ3"/>
    <mergeCell ref="GSK3:GSN3"/>
    <mergeCell ref="GRA3:GRD3"/>
    <mergeCell ref="GRE3:GRH3"/>
    <mergeCell ref="GRI3:GRL3"/>
    <mergeCell ref="GRM3:GRP3"/>
    <mergeCell ref="GRQ3:GRT3"/>
    <mergeCell ref="GQG3:GQJ3"/>
    <mergeCell ref="GQK3:GQN3"/>
    <mergeCell ref="GQO3:GQR3"/>
    <mergeCell ref="GQS3:GQV3"/>
    <mergeCell ref="GQW3:GQZ3"/>
    <mergeCell ref="GVQ3:GVT3"/>
    <mergeCell ref="GVU3:GVX3"/>
    <mergeCell ref="GVY3:GWB3"/>
    <mergeCell ref="GWC3:GWF3"/>
    <mergeCell ref="GWG3:GWJ3"/>
    <mergeCell ref="GUW3:GUZ3"/>
    <mergeCell ref="GVA3:GVD3"/>
    <mergeCell ref="GVE3:GVH3"/>
    <mergeCell ref="GVI3:GVL3"/>
    <mergeCell ref="GVM3:GVP3"/>
    <mergeCell ref="GUC3:GUF3"/>
    <mergeCell ref="GUG3:GUJ3"/>
    <mergeCell ref="GUK3:GUN3"/>
    <mergeCell ref="GUO3:GUR3"/>
    <mergeCell ref="GUS3:GUV3"/>
    <mergeCell ref="GTI3:GTL3"/>
    <mergeCell ref="GTM3:GTP3"/>
    <mergeCell ref="GTQ3:GTT3"/>
    <mergeCell ref="GTU3:GTX3"/>
    <mergeCell ref="GTY3:GUB3"/>
    <mergeCell ref="GYS3:GYV3"/>
    <mergeCell ref="GYW3:GYZ3"/>
    <mergeCell ref="GZA3:GZD3"/>
    <mergeCell ref="GZE3:GZH3"/>
    <mergeCell ref="GZI3:GZL3"/>
    <mergeCell ref="GXY3:GYB3"/>
    <mergeCell ref="GYC3:GYF3"/>
    <mergeCell ref="GYG3:GYJ3"/>
    <mergeCell ref="GYK3:GYN3"/>
    <mergeCell ref="GYO3:GYR3"/>
    <mergeCell ref="GXE3:GXH3"/>
    <mergeCell ref="GXI3:GXL3"/>
    <mergeCell ref="GXM3:GXP3"/>
    <mergeCell ref="GXQ3:GXT3"/>
    <mergeCell ref="GXU3:GXX3"/>
    <mergeCell ref="GWK3:GWN3"/>
    <mergeCell ref="GWO3:GWR3"/>
    <mergeCell ref="GWS3:GWV3"/>
    <mergeCell ref="GWW3:GWZ3"/>
    <mergeCell ref="GXA3:GXD3"/>
    <mergeCell ref="HBU3:HBX3"/>
    <mergeCell ref="HBY3:HCB3"/>
    <mergeCell ref="HCC3:HCF3"/>
    <mergeCell ref="HCG3:HCJ3"/>
    <mergeCell ref="HCK3:HCN3"/>
    <mergeCell ref="HBA3:HBD3"/>
    <mergeCell ref="HBE3:HBH3"/>
    <mergeCell ref="HBI3:HBL3"/>
    <mergeCell ref="HBM3:HBP3"/>
    <mergeCell ref="HBQ3:HBT3"/>
    <mergeCell ref="HAG3:HAJ3"/>
    <mergeCell ref="HAK3:HAN3"/>
    <mergeCell ref="HAO3:HAR3"/>
    <mergeCell ref="HAS3:HAV3"/>
    <mergeCell ref="HAW3:HAZ3"/>
    <mergeCell ref="GZM3:GZP3"/>
    <mergeCell ref="GZQ3:GZT3"/>
    <mergeCell ref="GZU3:GZX3"/>
    <mergeCell ref="GZY3:HAB3"/>
    <mergeCell ref="HAC3:HAF3"/>
    <mergeCell ref="HEW3:HEZ3"/>
    <mergeCell ref="HFA3:HFD3"/>
    <mergeCell ref="HFE3:HFH3"/>
    <mergeCell ref="HFI3:HFL3"/>
    <mergeCell ref="HFM3:HFP3"/>
    <mergeCell ref="HEC3:HEF3"/>
    <mergeCell ref="HEG3:HEJ3"/>
    <mergeCell ref="HEK3:HEN3"/>
    <mergeCell ref="HEO3:HER3"/>
    <mergeCell ref="HES3:HEV3"/>
    <mergeCell ref="HDI3:HDL3"/>
    <mergeCell ref="HDM3:HDP3"/>
    <mergeCell ref="HDQ3:HDT3"/>
    <mergeCell ref="HDU3:HDX3"/>
    <mergeCell ref="HDY3:HEB3"/>
    <mergeCell ref="HCO3:HCR3"/>
    <mergeCell ref="HCS3:HCV3"/>
    <mergeCell ref="HCW3:HCZ3"/>
    <mergeCell ref="HDA3:HDD3"/>
    <mergeCell ref="HDE3:HDH3"/>
    <mergeCell ref="HHY3:HIB3"/>
    <mergeCell ref="HIC3:HIF3"/>
    <mergeCell ref="HIG3:HIJ3"/>
    <mergeCell ref="HIK3:HIN3"/>
    <mergeCell ref="HIO3:HIR3"/>
    <mergeCell ref="HHE3:HHH3"/>
    <mergeCell ref="HHI3:HHL3"/>
    <mergeCell ref="HHM3:HHP3"/>
    <mergeCell ref="HHQ3:HHT3"/>
    <mergeCell ref="HHU3:HHX3"/>
    <mergeCell ref="HGK3:HGN3"/>
    <mergeCell ref="HGO3:HGR3"/>
    <mergeCell ref="HGS3:HGV3"/>
    <mergeCell ref="HGW3:HGZ3"/>
    <mergeCell ref="HHA3:HHD3"/>
    <mergeCell ref="HFQ3:HFT3"/>
    <mergeCell ref="HFU3:HFX3"/>
    <mergeCell ref="HFY3:HGB3"/>
    <mergeCell ref="HGC3:HGF3"/>
    <mergeCell ref="HGG3:HGJ3"/>
    <mergeCell ref="HLA3:HLD3"/>
    <mergeCell ref="HLE3:HLH3"/>
    <mergeCell ref="HLI3:HLL3"/>
    <mergeCell ref="HLM3:HLP3"/>
    <mergeCell ref="HLQ3:HLT3"/>
    <mergeCell ref="HKG3:HKJ3"/>
    <mergeCell ref="HKK3:HKN3"/>
    <mergeCell ref="HKO3:HKR3"/>
    <mergeCell ref="HKS3:HKV3"/>
    <mergeCell ref="HKW3:HKZ3"/>
    <mergeCell ref="HJM3:HJP3"/>
    <mergeCell ref="HJQ3:HJT3"/>
    <mergeCell ref="HJU3:HJX3"/>
    <mergeCell ref="HJY3:HKB3"/>
    <mergeCell ref="HKC3:HKF3"/>
    <mergeCell ref="HIS3:HIV3"/>
    <mergeCell ref="HIW3:HIZ3"/>
    <mergeCell ref="HJA3:HJD3"/>
    <mergeCell ref="HJE3:HJH3"/>
    <mergeCell ref="HJI3:HJL3"/>
    <mergeCell ref="HOC3:HOF3"/>
    <mergeCell ref="HOG3:HOJ3"/>
    <mergeCell ref="HOK3:HON3"/>
    <mergeCell ref="HOO3:HOR3"/>
    <mergeCell ref="HOS3:HOV3"/>
    <mergeCell ref="HNI3:HNL3"/>
    <mergeCell ref="HNM3:HNP3"/>
    <mergeCell ref="HNQ3:HNT3"/>
    <mergeCell ref="HNU3:HNX3"/>
    <mergeCell ref="HNY3:HOB3"/>
    <mergeCell ref="HMO3:HMR3"/>
    <mergeCell ref="HMS3:HMV3"/>
    <mergeCell ref="HMW3:HMZ3"/>
    <mergeCell ref="HNA3:HND3"/>
    <mergeCell ref="HNE3:HNH3"/>
    <mergeCell ref="HLU3:HLX3"/>
    <mergeCell ref="HLY3:HMB3"/>
    <mergeCell ref="HMC3:HMF3"/>
    <mergeCell ref="HMG3:HMJ3"/>
    <mergeCell ref="HMK3:HMN3"/>
    <mergeCell ref="HRE3:HRH3"/>
    <mergeCell ref="HRI3:HRL3"/>
    <mergeCell ref="HRM3:HRP3"/>
    <mergeCell ref="HRQ3:HRT3"/>
    <mergeCell ref="HRU3:HRX3"/>
    <mergeCell ref="HQK3:HQN3"/>
    <mergeCell ref="HQO3:HQR3"/>
    <mergeCell ref="HQS3:HQV3"/>
    <mergeCell ref="HQW3:HQZ3"/>
    <mergeCell ref="HRA3:HRD3"/>
    <mergeCell ref="HPQ3:HPT3"/>
    <mergeCell ref="HPU3:HPX3"/>
    <mergeCell ref="HPY3:HQB3"/>
    <mergeCell ref="HQC3:HQF3"/>
    <mergeCell ref="HQG3:HQJ3"/>
    <mergeCell ref="HOW3:HOZ3"/>
    <mergeCell ref="HPA3:HPD3"/>
    <mergeCell ref="HPE3:HPH3"/>
    <mergeCell ref="HPI3:HPL3"/>
    <mergeCell ref="HPM3:HPP3"/>
    <mergeCell ref="HUG3:HUJ3"/>
    <mergeCell ref="HUK3:HUN3"/>
    <mergeCell ref="HUO3:HUR3"/>
    <mergeCell ref="HUS3:HUV3"/>
    <mergeCell ref="HUW3:HUZ3"/>
    <mergeCell ref="HTM3:HTP3"/>
    <mergeCell ref="HTQ3:HTT3"/>
    <mergeCell ref="HTU3:HTX3"/>
    <mergeCell ref="HTY3:HUB3"/>
    <mergeCell ref="HUC3:HUF3"/>
    <mergeCell ref="HSS3:HSV3"/>
    <mergeCell ref="HSW3:HSZ3"/>
    <mergeCell ref="HTA3:HTD3"/>
    <mergeCell ref="HTE3:HTH3"/>
    <mergeCell ref="HTI3:HTL3"/>
    <mergeCell ref="HRY3:HSB3"/>
    <mergeCell ref="HSC3:HSF3"/>
    <mergeCell ref="HSG3:HSJ3"/>
    <mergeCell ref="HSK3:HSN3"/>
    <mergeCell ref="HSO3:HSR3"/>
    <mergeCell ref="HXI3:HXL3"/>
    <mergeCell ref="HXM3:HXP3"/>
    <mergeCell ref="HXQ3:HXT3"/>
    <mergeCell ref="HXU3:HXX3"/>
    <mergeCell ref="HXY3:HYB3"/>
    <mergeCell ref="HWO3:HWR3"/>
    <mergeCell ref="HWS3:HWV3"/>
    <mergeCell ref="HWW3:HWZ3"/>
    <mergeCell ref="HXA3:HXD3"/>
    <mergeCell ref="HXE3:HXH3"/>
    <mergeCell ref="HVU3:HVX3"/>
    <mergeCell ref="HVY3:HWB3"/>
    <mergeCell ref="HWC3:HWF3"/>
    <mergeCell ref="HWG3:HWJ3"/>
    <mergeCell ref="HWK3:HWN3"/>
    <mergeCell ref="HVA3:HVD3"/>
    <mergeCell ref="HVE3:HVH3"/>
    <mergeCell ref="HVI3:HVL3"/>
    <mergeCell ref="HVM3:HVP3"/>
    <mergeCell ref="HVQ3:HVT3"/>
    <mergeCell ref="IAK3:IAN3"/>
    <mergeCell ref="IAO3:IAR3"/>
    <mergeCell ref="IAS3:IAV3"/>
    <mergeCell ref="IAW3:IAZ3"/>
    <mergeCell ref="IBA3:IBD3"/>
    <mergeCell ref="HZQ3:HZT3"/>
    <mergeCell ref="HZU3:HZX3"/>
    <mergeCell ref="HZY3:IAB3"/>
    <mergeCell ref="IAC3:IAF3"/>
    <mergeCell ref="IAG3:IAJ3"/>
    <mergeCell ref="HYW3:HYZ3"/>
    <mergeCell ref="HZA3:HZD3"/>
    <mergeCell ref="HZE3:HZH3"/>
    <mergeCell ref="HZI3:HZL3"/>
    <mergeCell ref="HZM3:HZP3"/>
    <mergeCell ref="HYC3:HYF3"/>
    <mergeCell ref="HYG3:HYJ3"/>
    <mergeCell ref="HYK3:HYN3"/>
    <mergeCell ref="HYO3:HYR3"/>
    <mergeCell ref="HYS3:HYV3"/>
    <mergeCell ref="IDM3:IDP3"/>
    <mergeCell ref="IDQ3:IDT3"/>
    <mergeCell ref="IDU3:IDX3"/>
    <mergeCell ref="IDY3:IEB3"/>
    <mergeCell ref="IEC3:IEF3"/>
    <mergeCell ref="ICS3:ICV3"/>
    <mergeCell ref="ICW3:ICZ3"/>
    <mergeCell ref="IDA3:IDD3"/>
    <mergeCell ref="IDE3:IDH3"/>
    <mergeCell ref="IDI3:IDL3"/>
    <mergeCell ref="IBY3:ICB3"/>
    <mergeCell ref="ICC3:ICF3"/>
    <mergeCell ref="ICG3:ICJ3"/>
    <mergeCell ref="ICK3:ICN3"/>
    <mergeCell ref="ICO3:ICR3"/>
    <mergeCell ref="IBE3:IBH3"/>
    <mergeCell ref="IBI3:IBL3"/>
    <mergeCell ref="IBM3:IBP3"/>
    <mergeCell ref="IBQ3:IBT3"/>
    <mergeCell ref="IBU3:IBX3"/>
    <mergeCell ref="IGO3:IGR3"/>
    <mergeCell ref="IGS3:IGV3"/>
    <mergeCell ref="IGW3:IGZ3"/>
    <mergeCell ref="IHA3:IHD3"/>
    <mergeCell ref="IHE3:IHH3"/>
    <mergeCell ref="IFU3:IFX3"/>
    <mergeCell ref="IFY3:IGB3"/>
    <mergeCell ref="IGC3:IGF3"/>
    <mergeCell ref="IGG3:IGJ3"/>
    <mergeCell ref="IGK3:IGN3"/>
    <mergeCell ref="IFA3:IFD3"/>
    <mergeCell ref="IFE3:IFH3"/>
    <mergeCell ref="IFI3:IFL3"/>
    <mergeCell ref="IFM3:IFP3"/>
    <mergeCell ref="IFQ3:IFT3"/>
    <mergeCell ref="IEG3:IEJ3"/>
    <mergeCell ref="IEK3:IEN3"/>
    <mergeCell ref="IEO3:IER3"/>
    <mergeCell ref="IES3:IEV3"/>
    <mergeCell ref="IEW3:IEZ3"/>
    <mergeCell ref="IJQ3:IJT3"/>
    <mergeCell ref="IJU3:IJX3"/>
    <mergeCell ref="IJY3:IKB3"/>
    <mergeCell ref="IKC3:IKF3"/>
    <mergeCell ref="IKG3:IKJ3"/>
    <mergeCell ref="IIW3:IIZ3"/>
    <mergeCell ref="IJA3:IJD3"/>
    <mergeCell ref="IJE3:IJH3"/>
    <mergeCell ref="IJI3:IJL3"/>
    <mergeCell ref="IJM3:IJP3"/>
    <mergeCell ref="IIC3:IIF3"/>
    <mergeCell ref="IIG3:IIJ3"/>
    <mergeCell ref="IIK3:IIN3"/>
    <mergeCell ref="IIO3:IIR3"/>
    <mergeCell ref="IIS3:IIV3"/>
    <mergeCell ref="IHI3:IHL3"/>
    <mergeCell ref="IHM3:IHP3"/>
    <mergeCell ref="IHQ3:IHT3"/>
    <mergeCell ref="IHU3:IHX3"/>
    <mergeCell ref="IHY3:IIB3"/>
    <mergeCell ref="IMS3:IMV3"/>
    <mergeCell ref="IMW3:IMZ3"/>
    <mergeCell ref="INA3:IND3"/>
    <mergeCell ref="INE3:INH3"/>
    <mergeCell ref="INI3:INL3"/>
    <mergeCell ref="ILY3:IMB3"/>
    <mergeCell ref="IMC3:IMF3"/>
    <mergeCell ref="IMG3:IMJ3"/>
    <mergeCell ref="IMK3:IMN3"/>
    <mergeCell ref="IMO3:IMR3"/>
    <mergeCell ref="ILE3:ILH3"/>
    <mergeCell ref="ILI3:ILL3"/>
    <mergeCell ref="ILM3:ILP3"/>
    <mergeCell ref="ILQ3:ILT3"/>
    <mergeCell ref="ILU3:ILX3"/>
    <mergeCell ref="IKK3:IKN3"/>
    <mergeCell ref="IKO3:IKR3"/>
    <mergeCell ref="IKS3:IKV3"/>
    <mergeCell ref="IKW3:IKZ3"/>
    <mergeCell ref="ILA3:ILD3"/>
    <mergeCell ref="IPU3:IPX3"/>
    <mergeCell ref="IPY3:IQB3"/>
    <mergeCell ref="IQC3:IQF3"/>
    <mergeCell ref="IQG3:IQJ3"/>
    <mergeCell ref="IQK3:IQN3"/>
    <mergeCell ref="IPA3:IPD3"/>
    <mergeCell ref="IPE3:IPH3"/>
    <mergeCell ref="IPI3:IPL3"/>
    <mergeCell ref="IPM3:IPP3"/>
    <mergeCell ref="IPQ3:IPT3"/>
    <mergeCell ref="IOG3:IOJ3"/>
    <mergeCell ref="IOK3:ION3"/>
    <mergeCell ref="IOO3:IOR3"/>
    <mergeCell ref="IOS3:IOV3"/>
    <mergeCell ref="IOW3:IOZ3"/>
    <mergeCell ref="INM3:INP3"/>
    <mergeCell ref="INQ3:INT3"/>
    <mergeCell ref="INU3:INX3"/>
    <mergeCell ref="INY3:IOB3"/>
    <mergeCell ref="IOC3:IOF3"/>
    <mergeCell ref="ISW3:ISZ3"/>
    <mergeCell ref="ITA3:ITD3"/>
    <mergeCell ref="ITE3:ITH3"/>
    <mergeCell ref="ITI3:ITL3"/>
    <mergeCell ref="ITM3:ITP3"/>
    <mergeCell ref="ISC3:ISF3"/>
    <mergeCell ref="ISG3:ISJ3"/>
    <mergeCell ref="ISK3:ISN3"/>
    <mergeCell ref="ISO3:ISR3"/>
    <mergeCell ref="ISS3:ISV3"/>
    <mergeCell ref="IRI3:IRL3"/>
    <mergeCell ref="IRM3:IRP3"/>
    <mergeCell ref="IRQ3:IRT3"/>
    <mergeCell ref="IRU3:IRX3"/>
    <mergeCell ref="IRY3:ISB3"/>
    <mergeCell ref="IQO3:IQR3"/>
    <mergeCell ref="IQS3:IQV3"/>
    <mergeCell ref="IQW3:IQZ3"/>
    <mergeCell ref="IRA3:IRD3"/>
    <mergeCell ref="IRE3:IRH3"/>
    <mergeCell ref="IVY3:IWB3"/>
    <mergeCell ref="IWC3:IWF3"/>
    <mergeCell ref="IWG3:IWJ3"/>
    <mergeCell ref="IWK3:IWN3"/>
    <mergeCell ref="IWO3:IWR3"/>
    <mergeCell ref="IVE3:IVH3"/>
    <mergeCell ref="IVI3:IVL3"/>
    <mergeCell ref="IVM3:IVP3"/>
    <mergeCell ref="IVQ3:IVT3"/>
    <mergeCell ref="IVU3:IVX3"/>
    <mergeCell ref="IUK3:IUN3"/>
    <mergeCell ref="IUO3:IUR3"/>
    <mergeCell ref="IUS3:IUV3"/>
    <mergeCell ref="IUW3:IUZ3"/>
    <mergeCell ref="IVA3:IVD3"/>
    <mergeCell ref="ITQ3:ITT3"/>
    <mergeCell ref="ITU3:ITX3"/>
    <mergeCell ref="ITY3:IUB3"/>
    <mergeCell ref="IUC3:IUF3"/>
    <mergeCell ref="IUG3:IUJ3"/>
    <mergeCell ref="IZA3:IZD3"/>
    <mergeCell ref="IZE3:IZH3"/>
    <mergeCell ref="IZI3:IZL3"/>
    <mergeCell ref="IZM3:IZP3"/>
    <mergeCell ref="IZQ3:IZT3"/>
    <mergeCell ref="IYG3:IYJ3"/>
    <mergeCell ref="IYK3:IYN3"/>
    <mergeCell ref="IYO3:IYR3"/>
    <mergeCell ref="IYS3:IYV3"/>
    <mergeCell ref="IYW3:IYZ3"/>
    <mergeCell ref="IXM3:IXP3"/>
    <mergeCell ref="IXQ3:IXT3"/>
    <mergeCell ref="IXU3:IXX3"/>
    <mergeCell ref="IXY3:IYB3"/>
    <mergeCell ref="IYC3:IYF3"/>
    <mergeCell ref="IWS3:IWV3"/>
    <mergeCell ref="IWW3:IWZ3"/>
    <mergeCell ref="IXA3:IXD3"/>
    <mergeCell ref="IXE3:IXH3"/>
    <mergeCell ref="IXI3:IXL3"/>
    <mergeCell ref="JCC3:JCF3"/>
    <mergeCell ref="JCG3:JCJ3"/>
    <mergeCell ref="JCK3:JCN3"/>
    <mergeCell ref="JCO3:JCR3"/>
    <mergeCell ref="JCS3:JCV3"/>
    <mergeCell ref="JBI3:JBL3"/>
    <mergeCell ref="JBM3:JBP3"/>
    <mergeCell ref="JBQ3:JBT3"/>
    <mergeCell ref="JBU3:JBX3"/>
    <mergeCell ref="JBY3:JCB3"/>
    <mergeCell ref="JAO3:JAR3"/>
    <mergeCell ref="JAS3:JAV3"/>
    <mergeCell ref="JAW3:JAZ3"/>
    <mergeCell ref="JBA3:JBD3"/>
    <mergeCell ref="JBE3:JBH3"/>
    <mergeCell ref="IZU3:IZX3"/>
    <mergeCell ref="IZY3:JAB3"/>
    <mergeCell ref="JAC3:JAF3"/>
    <mergeCell ref="JAG3:JAJ3"/>
    <mergeCell ref="JAK3:JAN3"/>
    <mergeCell ref="JFE3:JFH3"/>
    <mergeCell ref="JFI3:JFL3"/>
    <mergeCell ref="JFM3:JFP3"/>
    <mergeCell ref="JFQ3:JFT3"/>
    <mergeCell ref="JFU3:JFX3"/>
    <mergeCell ref="JEK3:JEN3"/>
    <mergeCell ref="JEO3:JER3"/>
    <mergeCell ref="JES3:JEV3"/>
    <mergeCell ref="JEW3:JEZ3"/>
    <mergeCell ref="JFA3:JFD3"/>
    <mergeCell ref="JDQ3:JDT3"/>
    <mergeCell ref="JDU3:JDX3"/>
    <mergeCell ref="JDY3:JEB3"/>
    <mergeCell ref="JEC3:JEF3"/>
    <mergeCell ref="JEG3:JEJ3"/>
    <mergeCell ref="JCW3:JCZ3"/>
    <mergeCell ref="JDA3:JDD3"/>
    <mergeCell ref="JDE3:JDH3"/>
    <mergeCell ref="JDI3:JDL3"/>
    <mergeCell ref="JDM3:JDP3"/>
    <mergeCell ref="JIG3:JIJ3"/>
    <mergeCell ref="JIK3:JIN3"/>
    <mergeCell ref="JIO3:JIR3"/>
    <mergeCell ref="JIS3:JIV3"/>
    <mergeCell ref="JIW3:JIZ3"/>
    <mergeCell ref="JHM3:JHP3"/>
    <mergeCell ref="JHQ3:JHT3"/>
    <mergeCell ref="JHU3:JHX3"/>
    <mergeCell ref="JHY3:JIB3"/>
    <mergeCell ref="JIC3:JIF3"/>
    <mergeCell ref="JGS3:JGV3"/>
    <mergeCell ref="JGW3:JGZ3"/>
    <mergeCell ref="JHA3:JHD3"/>
    <mergeCell ref="JHE3:JHH3"/>
    <mergeCell ref="JHI3:JHL3"/>
    <mergeCell ref="JFY3:JGB3"/>
    <mergeCell ref="JGC3:JGF3"/>
    <mergeCell ref="JGG3:JGJ3"/>
    <mergeCell ref="JGK3:JGN3"/>
    <mergeCell ref="JGO3:JGR3"/>
    <mergeCell ref="JLI3:JLL3"/>
    <mergeCell ref="JLM3:JLP3"/>
    <mergeCell ref="JLQ3:JLT3"/>
    <mergeCell ref="JLU3:JLX3"/>
    <mergeCell ref="JLY3:JMB3"/>
    <mergeCell ref="JKO3:JKR3"/>
    <mergeCell ref="JKS3:JKV3"/>
    <mergeCell ref="JKW3:JKZ3"/>
    <mergeCell ref="JLA3:JLD3"/>
    <mergeCell ref="JLE3:JLH3"/>
    <mergeCell ref="JJU3:JJX3"/>
    <mergeCell ref="JJY3:JKB3"/>
    <mergeCell ref="JKC3:JKF3"/>
    <mergeCell ref="JKG3:JKJ3"/>
    <mergeCell ref="JKK3:JKN3"/>
    <mergeCell ref="JJA3:JJD3"/>
    <mergeCell ref="JJE3:JJH3"/>
    <mergeCell ref="JJI3:JJL3"/>
    <mergeCell ref="JJM3:JJP3"/>
    <mergeCell ref="JJQ3:JJT3"/>
    <mergeCell ref="JOK3:JON3"/>
    <mergeCell ref="JOO3:JOR3"/>
    <mergeCell ref="JOS3:JOV3"/>
    <mergeCell ref="JOW3:JOZ3"/>
    <mergeCell ref="JPA3:JPD3"/>
    <mergeCell ref="JNQ3:JNT3"/>
    <mergeCell ref="JNU3:JNX3"/>
    <mergeCell ref="JNY3:JOB3"/>
    <mergeCell ref="JOC3:JOF3"/>
    <mergeCell ref="JOG3:JOJ3"/>
    <mergeCell ref="JMW3:JMZ3"/>
    <mergeCell ref="JNA3:JND3"/>
    <mergeCell ref="JNE3:JNH3"/>
    <mergeCell ref="JNI3:JNL3"/>
    <mergeCell ref="JNM3:JNP3"/>
    <mergeCell ref="JMC3:JMF3"/>
    <mergeCell ref="JMG3:JMJ3"/>
    <mergeCell ref="JMK3:JMN3"/>
    <mergeCell ref="JMO3:JMR3"/>
    <mergeCell ref="JMS3:JMV3"/>
    <mergeCell ref="JRM3:JRP3"/>
    <mergeCell ref="JRQ3:JRT3"/>
    <mergeCell ref="JRU3:JRX3"/>
    <mergeCell ref="JRY3:JSB3"/>
    <mergeCell ref="JSC3:JSF3"/>
    <mergeCell ref="JQS3:JQV3"/>
    <mergeCell ref="JQW3:JQZ3"/>
    <mergeCell ref="JRA3:JRD3"/>
    <mergeCell ref="JRE3:JRH3"/>
    <mergeCell ref="JRI3:JRL3"/>
    <mergeCell ref="JPY3:JQB3"/>
    <mergeCell ref="JQC3:JQF3"/>
    <mergeCell ref="JQG3:JQJ3"/>
    <mergeCell ref="JQK3:JQN3"/>
    <mergeCell ref="JQO3:JQR3"/>
    <mergeCell ref="JPE3:JPH3"/>
    <mergeCell ref="JPI3:JPL3"/>
    <mergeCell ref="JPM3:JPP3"/>
    <mergeCell ref="JPQ3:JPT3"/>
    <mergeCell ref="JPU3:JPX3"/>
    <mergeCell ref="JUO3:JUR3"/>
    <mergeCell ref="JUS3:JUV3"/>
    <mergeCell ref="JUW3:JUZ3"/>
    <mergeCell ref="JVA3:JVD3"/>
    <mergeCell ref="JVE3:JVH3"/>
    <mergeCell ref="JTU3:JTX3"/>
    <mergeCell ref="JTY3:JUB3"/>
    <mergeCell ref="JUC3:JUF3"/>
    <mergeCell ref="JUG3:JUJ3"/>
    <mergeCell ref="JUK3:JUN3"/>
    <mergeCell ref="JTA3:JTD3"/>
    <mergeCell ref="JTE3:JTH3"/>
    <mergeCell ref="JTI3:JTL3"/>
    <mergeCell ref="JTM3:JTP3"/>
    <mergeCell ref="JTQ3:JTT3"/>
    <mergeCell ref="JSG3:JSJ3"/>
    <mergeCell ref="JSK3:JSN3"/>
    <mergeCell ref="JSO3:JSR3"/>
    <mergeCell ref="JSS3:JSV3"/>
    <mergeCell ref="JSW3:JSZ3"/>
    <mergeCell ref="JXQ3:JXT3"/>
    <mergeCell ref="JXU3:JXX3"/>
    <mergeCell ref="JXY3:JYB3"/>
    <mergeCell ref="JYC3:JYF3"/>
    <mergeCell ref="JYG3:JYJ3"/>
    <mergeCell ref="JWW3:JWZ3"/>
    <mergeCell ref="JXA3:JXD3"/>
    <mergeCell ref="JXE3:JXH3"/>
    <mergeCell ref="JXI3:JXL3"/>
    <mergeCell ref="JXM3:JXP3"/>
    <mergeCell ref="JWC3:JWF3"/>
    <mergeCell ref="JWG3:JWJ3"/>
    <mergeCell ref="JWK3:JWN3"/>
    <mergeCell ref="JWO3:JWR3"/>
    <mergeCell ref="JWS3:JWV3"/>
    <mergeCell ref="JVI3:JVL3"/>
    <mergeCell ref="JVM3:JVP3"/>
    <mergeCell ref="JVQ3:JVT3"/>
    <mergeCell ref="JVU3:JVX3"/>
    <mergeCell ref="JVY3:JWB3"/>
    <mergeCell ref="KAS3:KAV3"/>
    <mergeCell ref="KAW3:KAZ3"/>
    <mergeCell ref="KBA3:KBD3"/>
    <mergeCell ref="KBE3:KBH3"/>
    <mergeCell ref="KBI3:KBL3"/>
    <mergeCell ref="JZY3:KAB3"/>
    <mergeCell ref="KAC3:KAF3"/>
    <mergeCell ref="KAG3:KAJ3"/>
    <mergeCell ref="KAK3:KAN3"/>
    <mergeCell ref="KAO3:KAR3"/>
    <mergeCell ref="JZE3:JZH3"/>
    <mergeCell ref="JZI3:JZL3"/>
    <mergeCell ref="JZM3:JZP3"/>
    <mergeCell ref="JZQ3:JZT3"/>
    <mergeCell ref="JZU3:JZX3"/>
    <mergeCell ref="JYK3:JYN3"/>
    <mergeCell ref="JYO3:JYR3"/>
    <mergeCell ref="JYS3:JYV3"/>
    <mergeCell ref="JYW3:JYZ3"/>
    <mergeCell ref="JZA3:JZD3"/>
    <mergeCell ref="KDU3:KDX3"/>
    <mergeCell ref="KDY3:KEB3"/>
    <mergeCell ref="KEC3:KEF3"/>
    <mergeCell ref="KEG3:KEJ3"/>
    <mergeCell ref="KEK3:KEN3"/>
    <mergeCell ref="KDA3:KDD3"/>
    <mergeCell ref="KDE3:KDH3"/>
    <mergeCell ref="KDI3:KDL3"/>
    <mergeCell ref="KDM3:KDP3"/>
    <mergeCell ref="KDQ3:KDT3"/>
    <mergeCell ref="KCG3:KCJ3"/>
    <mergeCell ref="KCK3:KCN3"/>
    <mergeCell ref="KCO3:KCR3"/>
    <mergeCell ref="KCS3:KCV3"/>
    <mergeCell ref="KCW3:KCZ3"/>
    <mergeCell ref="KBM3:KBP3"/>
    <mergeCell ref="KBQ3:KBT3"/>
    <mergeCell ref="KBU3:KBX3"/>
    <mergeCell ref="KBY3:KCB3"/>
    <mergeCell ref="KCC3:KCF3"/>
    <mergeCell ref="KGW3:KGZ3"/>
    <mergeCell ref="KHA3:KHD3"/>
    <mergeCell ref="KHE3:KHH3"/>
    <mergeCell ref="KHI3:KHL3"/>
    <mergeCell ref="KHM3:KHP3"/>
    <mergeCell ref="KGC3:KGF3"/>
    <mergeCell ref="KGG3:KGJ3"/>
    <mergeCell ref="KGK3:KGN3"/>
    <mergeCell ref="KGO3:KGR3"/>
    <mergeCell ref="KGS3:KGV3"/>
    <mergeCell ref="KFI3:KFL3"/>
    <mergeCell ref="KFM3:KFP3"/>
    <mergeCell ref="KFQ3:KFT3"/>
    <mergeCell ref="KFU3:KFX3"/>
    <mergeCell ref="KFY3:KGB3"/>
    <mergeCell ref="KEO3:KER3"/>
    <mergeCell ref="KES3:KEV3"/>
    <mergeCell ref="KEW3:KEZ3"/>
    <mergeCell ref="KFA3:KFD3"/>
    <mergeCell ref="KFE3:KFH3"/>
    <mergeCell ref="KJY3:KKB3"/>
    <mergeCell ref="KKC3:KKF3"/>
    <mergeCell ref="KKG3:KKJ3"/>
    <mergeCell ref="KKK3:KKN3"/>
    <mergeCell ref="KKO3:KKR3"/>
    <mergeCell ref="KJE3:KJH3"/>
    <mergeCell ref="KJI3:KJL3"/>
    <mergeCell ref="KJM3:KJP3"/>
    <mergeCell ref="KJQ3:KJT3"/>
    <mergeCell ref="KJU3:KJX3"/>
    <mergeCell ref="KIK3:KIN3"/>
    <mergeCell ref="KIO3:KIR3"/>
    <mergeCell ref="KIS3:KIV3"/>
    <mergeCell ref="KIW3:KIZ3"/>
    <mergeCell ref="KJA3:KJD3"/>
    <mergeCell ref="KHQ3:KHT3"/>
    <mergeCell ref="KHU3:KHX3"/>
    <mergeCell ref="KHY3:KIB3"/>
    <mergeCell ref="KIC3:KIF3"/>
    <mergeCell ref="KIG3:KIJ3"/>
    <mergeCell ref="KNA3:KND3"/>
    <mergeCell ref="KNE3:KNH3"/>
    <mergeCell ref="KNI3:KNL3"/>
    <mergeCell ref="KNM3:KNP3"/>
    <mergeCell ref="KNQ3:KNT3"/>
    <mergeCell ref="KMG3:KMJ3"/>
    <mergeCell ref="KMK3:KMN3"/>
    <mergeCell ref="KMO3:KMR3"/>
    <mergeCell ref="KMS3:KMV3"/>
    <mergeCell ref="KMW3:KMZ3"/>
    <mergeCell ref="KLM3:KLP3"/>
    <mergeCell ref="KLQ3:KLT3"/>
    <mergeCell ref="KLU3:KLX3"/>
    <mergeCell ref="KLY3:KMB3"/>
    <mergeCell ref="KMC3:KMF3"/>
    <mergeCell ref="KKS3:KKV3"/>
    <mergeCell ref="KKW3:KKZ3"/>
    <mergeCell ref="KLA3:KLD3"/>
    <mergeCell ref="KLE3:KLH3"/>
    <mergeCell ref="KLI3:KLL3"/>
    <mergeCell ref="KQC3:KQF3"/>
    <mergeCell ref="KQG3:KQJ3"/>
    <mergeCell ref="KQK3:KQN3"/>
    <mergeCell ref="KQO3:KQR3"/>
    <mergeCell ref="KQS3:KQV3"/>
    <mergeCell ref="KPI3:KPL3"/>
    <mergeCell ref="KPM3:KPP3"/>
    <mergeCell ref="KPQ3:KPT3"/>
    <mergeCell ref="KPU3:KPX3"/>
    <mergeCell ref="KPY3:KQB3"/>
    <mergeCell ref="KOO3:KOR3"/>
    <mergeCell ref="KOS3:KOV3"/>
    <mergeCell ref="KOW3:KOZ3"/>
    <mergeCell ref="KPA3:KPD3"/>
    <mergeCell ref="KPE3:KPH3"/>
    <mergeCell ref="KNU3:KNX3"/>
    <mergeCell ref="KNY3:KOB3"/>
    <mergeCell ref="KOC3:KOF3"/>
    <mergeCell ref="KOG3:KOJ3"/>
    <mergeCell ref="KOK3:KON3"/>
    <mergeCell ref="KTE3:KTH3"/>
    <mergeCell ref="KTI3:KTL3"/>
    <mergeCell ref="KTM3:KTP3"/>
    <mergeCell ref="KTQ3:KTT3"/>
    <mergeCell ref="KTU3:KTX3"/>
    <mergeCell ref="KSK3:KSN3"/>
    <mergeCell ref="KSO3:KSR3"/>
    <mergeCell ref="KSS3:KSV3"/>
    <mergeCell ref="KSW3:KSZ3"/>
    <mergeCell ref="KTA3:KTD3"/>
    <mergeCell ref="KRQ3:KRT3"/>
    <mergeCell ref="KRU3:KRX3"/>
    <mergeCell ref="KRY3:KSB3"/>
    <mergeCell ref="KSC3:KSF3"/>
    <mergeCell ref="KSG3:KSJ3"/>
    <mergeCell ref="KQW3:KQZ3"/>
    <mergeCell ref="KRA3:KRD3"/>
    <mergeCell ref="KRE3:KRH3"/>
    <mergeCell ref="KRI3:KRL3"/>
    <mergeCell ref="KRM3:KRP3"/>
    <mergeCell ref="KWG3:KWJ3"/>
    <mergeCell ref="KWK3:KWN3"/>
    <mergeCell ref="KWO3:KWR3"/>
    <mergeCell ref="KWS3:KWV3"/>
    <mergeCell ref="KWW3:KWZ3"/>
    <mergeCell ref="KVM3:KVP3"/>
    <mergeCell ref="KVQ3:KVT3"/>
    <mergeCell ref="KVU3:KVX3"/>
    <mergeCell ref="KVY3:KWB3"/>
    <mergeCell ref="KWC3:KWF3"/>
    <mergeCell ref="KUS3:KUV3"/>
    <mergeCell ref="KUW3:KUZ3"/>
    <mergeCell ref="KVA3:KVD3"/>
    <mergeCell ref="KVE3:KVH3"/>
    <mergeCell ref="KVI3:KVL3"/>
    <mergeCell ref="KTY3:KUB3"/>
    <mergeCell ref="KUC3:KUF3"/>
    <mergeCell ref="KUG3:KUJ3"/>
    <mergeCell ref="KUK3:KUN3"/>
    <mergeCell ref="KUO3:KUR3"/>
    <mergeCell ref="KZI3:KZL3"/>
    <mergeCell ref="KZM3:KZP3"/>
    <mergeCell ref="KZQ3:KZT3"/>
    <mergeCell ref="KZU3:KZX3"/>
    <mergeCell ref="KZY3:LAB3"/>
    <mergeCell ref="KYO3:KYR3"/>
    <mergeCell ref="KYS3:KYV3"/>
    <mergeCell ref="KYW3:KYZ3"/>
    <mergeCell ref="KZA3:KZD3"/>
    <mergeCell ref="KZE3:KZH3"/>
    <mergeCell ref="KXU3:KXX3"/>
    <mergeCell ref="KXY3:KYB3"/>
    <mergeCell ref="KYC3:KYF3"/>
    <mergeCell ref="KYG3:KYJ3"/>
    <mergeCell ref="KYK3:KYN3"/>
    <mergeCell ref="KXA3:KXD3"/>
    <mergeCell ref="KXE3:KXH3"/>
    <mergeCell ref="KXI3:KXL3"/>
    <mergeCell ref="KXM3:KXP3"/>
    <mergeCell ref="KXQ3:KXT3"/>
    <mergeCell ref="LCK3:LCN3"/>
    <mergeCell ref="LCO3:LCR3"/>
    <mergeCell ref="LCS3:LCV3"/>
    <mergeCell ref="LCW3:LCZ3"/>
    <mergeCell ref="LDA3:LDD3"/>
    <mergeCell ref="LBQ3:LBT3"/>
    <mergeCell ref="LBU3:LBX3"/>
    <mergeCell ref="LBY3:LCB3"/>
    <mergeCell ref="LCC3:LCF3"/>
    <mergeCell ref="LCG3:LCJ3"/>
    <mergeCell ref="LAW3:LAZ3"/>
    <mergeCell ref="LBA3:LBD3"/>
    <mergeCell ref="LBE3:LBH3"/>
    <mergeCell ref="LBI3:LBL3"/>
    <mergeCell ref="LBM3:LBP3"/>
    <mergeCell ref="LAC3:LAF3"/>
    <mergeCell ref="LAG3:LAJ3"/>
    <mergeCell ref="LAK3:LAN3"/>
    <mergeCell ref="LAO3:LAR3"/>
    <mergeCell ref="LAS3:LAV3"/>
    <mergeCell ref="LFM3:LFP3"/>
    <mergeCell ref="LFQ3:LFT3"/>
    <mergeCell ref="LFU3:LFX3"/>
    <mergeCell ref="LFY3:LGB3"/>
    <mergeCell ref="LGC3:LGF3"/>
    <mergeCell ref="LES3:LEV3"/>
    <mergeCell ref="LEW3:LEZ3"/>
    <mergeCell ref="LFA3:LFD3"/>
    <mergeCell ref="LFE3:LFH3"/>
    <mergeCell ref="LFI3:LFL3"/>
    <mergeCell ref="LDY3:LEB3"/>
    <mergeCell ref="LEC3:LEF3"/>
    <mergeCell ref="LEG3:LEJ3"/>
    <mergeCell ref="LEK3:LEN3"/>
    <mergeCell ref="LEO3:LER3"/>
    <mergeCell ref="LDE3:LDH3"/>
    <mergeCell ref="LDI3:LDL3"/>
    <mergeCell ref="LDM3:LDP3"/>
    <mergeCell ref="LDQ3:LDT3"/>
    <mergeCell ref="LDU3:LDX3"/>
    <mergeCell ref="LIO3:LIR3"/>
    <mergeCell ref="LIS3:LIV3"/>
    <mergeCell ref="LIW3:LIZ3"/>
    <mergeCell ref="LJA3:LJD3"/>
    <mergeCell ref="LJE3:LJH3"/>
    <mergeCell ref="LHU3:LHX3"/>
    <mergeCell ref="LHY3:LIB3"/>
    <mergeCell ref="LIC3:LIF3"/>
    <mergeCell ref="LIG3:LIJ3"/>
    <mergeCell ref="LIK3:LIN3"/>
    <mergeCell ref="LHA3:LHD3"/>
    <mergeCell ref="LHE3:LHH3"/>
    <mergeCell ref="LHI3:LHL3"/>
    <mergeCell ref="LHM3:LHP3"/>
    <mergeCell ref="LHQ3:LHT3"/>
    <mergeCell ref="LGG3:LGJ3"/>
    <mergeCell ref="LGK3:LGN3"/>
    <mergeCell ref="LGO3:LGR3"/>
    <mergeCell ref="LGS3:LGV3"/>
    <mergeCell ref="LGW3:LGZ3"/>
    <mergeCell ref="LLQ3:LLT3"/>
    <mergeCell ref="LLU3:LLX3"/>
    <mergeCell ref="LLY3:LMB3"/>
    <mergeCell ref="LMC3:LMF3"/>
    <mergeCell ref="LMG3:LMJ3"/>
    <mergeCell ref="LKW3:LKZ3"/>
    <mergeCell ref="LLA3:LLD3"/>
    <mergeCell ref="LLE3:LLH3"/>
    <mergeCell ref="LLI3:LLL3"/>
    <mergeCell ref="LLM3:LLP3"/>
    <mergeCell ref="LKC3:LKF3"/>
    <mergeCell ref="LKG3:LKJ3"/>
    <mergeCell ref="LKK3:LKN3"/>
    <mergeCell ref="LKO3:LKR3"/>
    <mergeCell ref="LKS3:LKV3"/>
    <mergeCell ref="LJI3:LJL3"/>
    <mergeCell ref="LJM3:LJP3"/>
    <mergeCell ref="LJQ3:LJT3"/>
    <mergeCell ref="LJU3:LJX3"/>
    <mergeCell ref="LJY3:LKB3"/>
    <mergeCell ref="LOS3:LOV3"/>
    <mergeCell ref="LOW3:LOZ3"/>
    <mergeCell ref="LPA3:LPD3"/>
    <mergeCell ref="LPE3:LPH3"/>
    <mergeCell ref="LPI3:LPL3"/>
    <mergeCell ref="LNY3:LOB3"/>
    <mergeCell ref="LOC3:LOF3"/>
    <mergeCell ref="LOG3:LOJ3"/>
    <mergeCell ref="LOK3:LON3"/>
    <mergeCell ref="LOO3:LOR3"/>
    <mergeCell ref="LNE3:LNH3"/>
    <mergeCell ref="LNI3:LNL3"/>
    <mergeCell ref="LNM3:LNP3"/>
    <mergeCell ref="LNQ3:LNT3"/>
    <mergeCell ref="LNU3:LNX3"/>
    <mergeCell ref="LMK3:LMN3"/>
    <mergeCell ref="LMO3:LMR3"/>
    <mergeCell ref="LMS3:LMV3"/>
    <mergeCell ref="LMW3:LMZ3"/>
    <mergeCell ref="LNA3:LND3"/>
    <mergeCell ref="LRU3:LRX3"/>
    <mergeCell ref="LRY3:LSB3"/>
    <mergeCell ref="LSC3:LSF3"/>
    <mergeCell ref="LSG3:LSJ3"/>
    <mergeCell ref="LSK3:LSN3"/>
    <mergeCell ref="LRA3:LRD3"/>
    <mergeCell ref="LRE3:LRH3"/>
    <mergeCell ref="LRI3:LRL3"/>
    <mergeCell ref="LRM3:LRP3"/>
    <mergeCell ref="LRQ3:LRT3"/>
    <mergeCell ref="LQG3:LQJ3"/>
    <mergeCell ref="LQK3:LQN3"/>
    <mergeCell ref="LQO3:LQR3"/>
    <mergeCell ref="LQS3:LQV3"/>
    <mergeCell ref="LQW3:LQZ3"/>
    <mergeCell ref="LPM3:LPP3"/>
    <mergeCell ref="LPQ3:LPT3"/>
    <mergeCell ref="LPU3:LPX3"/>
    <mergeCell ref="LPY3:LQB3"/>
    <mergeCell ref="LQC3:LQF3"/>
    <mergeCell ref="LUW3:LUZ3"/>
    <mergeCell ref="LVA3:LVD3"/>
    <mergeCell ref="LVE3:LVH3"/>
    <mergeCell ref="LVI3:LVL3"/>
    <mergeCell ref="LVM3:LVP3"/>
    <mergeCell ref="LUC3:LUF3"/>
    <mergeCell ref="LUG3:LUJ3"/>
    <mergeCell ref="LUK3:LUN3"/>
    <mergeCell ref="LUO3:LUR3"/>
    <mergeCell ref="LUS3:LUV3"/>
    <mergeCell ref="LTI3:LTL3"/>
    <mergeCell ref="LTM3:LTP3"/>
    <mergeCell ref="LTQ3:LTT3"/>
    <mergeCell ref="LTU3:LTX3"/>
    <mergeCell ref="LTY3:LUB3"/>
    <mergeCell ref="LSO3:LSR3"/>
    <mergeCell ref="LSS3:LSV3"/>
    <mergeCell ref="LSW3:LSZ3"/>
    <mergeCell ref="LTA3:LTD3"/>
    <mergeCell ref="LTE3:LTH3"/>
    <mergeCell ref="LXY3:LYB3"/>
    <mergeCell ref="LYC3:LYF3"/>
    <mergeCell ref="LYG3:LYJ3"/>
    <mergeCell ref="LYK3:LYN3"/>
    <mergeCell ref="LYO3:LYR3"/>
    <mergeCell ref="LXE3:LXH3"/>
    <mergeCell ref="LXI3:LXL3"/>
    <mergeCell ref="LXM3:LXP3"/>
    <mergeCell ref="LXQ3:LXT3"/>
    <mergeCell ref="LXU3:LXX3"/>
    <mergeCell ref="LWK3:LWN3"/>
    <mergeCell ref="LWO3:LWR3"/>
    <mergeCell ref="LWS3:LWV3"/>
    <mergeCell ref="LWW3:LWZ3"/>
    <mergeCell ref="LXA3:LXD3"/>
    <mergeCell ref="LVQ3:LVT3"/>
    <mergeCell ref="LVU3:LVX3"/>
    <mergeCell ref="LVY3:LWB3"/>
    <mergeCell ref="LWC3:LWF3"/>
    <mergeCell ref="LWG3:LWJ3"/>
    <mergeCell ref="MBA3:MBD3"/>
    <mergeCell ref="MBE3:MBH3"/>
    <mergeCell ref="MBI3:MBL3"/>
    <mergeCell ref="MBM3:MBP3"/>
    <mergeCell ref="MBQ3:MBT3"/>
    <mergeCell ref="MAG3:MAJ3"/>
    <mergeCell ref="MAK3:MAN3"/>
    <mergeCell ref="MAO3:MAR3"/>
    <mergeCell ref="MAS3:MAV3"/>
    <mergeCell ref="MAW3:MAZ3"/>
    <mergeCell ref="LZM3:LZP3"/>
    <mergeCell ref="LZQ3:LZT3"/>
    <mergeCell ref="LZU3:LZX3"/>
    <mergeCell ref="LZY3:MAB3"/>
    <mergeCell ref="MAC3:MAF3"/>
    <mergeCell ref="LYS3:LYV3"/>
    <mergeCell ref="LYW3:LYZ3"/>
    <mergeCell ref="LZA3:LZD3"/>
    <mergeCell ref="LZE3:LZH3"/>
    <mergeCell ref="LZI3:LZL3"/>
    <mergeCell ref="MEC3:MEF3"/>
    <mergeCell ref="MEG3:MEJ3"/>
    <mergeCell ref="MEK3:MEN3"/>
    <mergeCell ref="MEO3:MER3"/>
    <mergeCell ref="MES3:MEV3"/>
    <mergeCell ref="MDI3:MDL3"/>
    <mergeCell ref="MDM3:MDP3"/>
    <mergeCell ref="MDQ3:MDT3"/>
    <mergeCell ref="MDU3:MDX3"/>
    <mergeCell ref="MDY3:MEB3"/>
    <mergeCell ref="MCO3:MCR3"/>
    <mergeCell ref="MCS3:MCV3"/>
    <mergeCell ref="MCW3:MCZ3"/>
    <mergeCell ref="MDA3:MDD3"/>
    <mergeCell ref="MDE3:MDH3"/>
    <mergeCell ref="MBU3:MBX3"/>
    <mergeCell ref="MBY3:MCB3"/>
    <mergeCell ref="MCC3:MCF3"/>
    <mergeCell ref="MCG3:MCJ3"/>
    <mergeCell ref="MCK3:MCN3"/>
    <mergeCell ref="MHE3:MHH3"/>
    <mergeCell ref="MHI3:MHL3"/>
    <mergeCell ref="MHM3:MHP3"/>
    <mergeCell ref="MHQ3:MHT3"/>
    <mergeCell ref="MHU3:MHX3"/>
    <mergeCell ref="MGK3:MGN3"/>
    <mergeCell ref="MGO3:MGR3"/>
    <mergeCell ref="MGS3:MGV3"/>
    <mergeCell ref="MGW3:MGZ3"/>
    <mergeCell ref="MHA3:MHD3"/>
    <mergeCell ref="MFQ3:MFT3"/>
    <mergeCell ref="MFU3:MFX3"/>
    <mergeCell ref="MFY3:MGB3"/>
    <mergeCell ref="MGC3:MGF3"/>
    <mergeCell ref="MGG3:MGJ3"/>
    <mergeCell ref="MEW3:MEZ3"/>
    <mergeCell ref="MFA3:MFD3"/>
    <mergeCell ref="MFE3:MFH3"/>
    <mergeCell ref="MFI3:MFL3"/>
    <mergeCell ref="MFM3:MFP3"/>
    <mergeCell ref="MKG3:MKJ3"/>
    <mergeCell ref="MKK3:MKN3"/>
    <mergeCell ref="MKO3:MKR3"/>
    <mergeCell ref="MKS3:MKV3"/>
    <mergeCell ref="MKW3:MKZ3"/>
    <mergeCell ref="MJM3:MJP3"/>
    <mergeCell ref="MJQ3:MJT3"/>
    <mergeCell ref="MJU3:MJX3"/>
    <mergeCell ref="MJY3:MKB3"/>
    <mergeCell ref="MKC3:MKF3"/>
    <mergeCell ref="MIS3:MIV3"/>
    <mergeCell ref="MIW3:MIZ3"/>
    <mergeCell ref="MJA3:MJD3"/>
    <mergeCell ref="MJE3:MJH3"/>
    <mergeCell ref="MJI3:MJL3"/>
    <mergeCell ref="MHY3:MIB3"/>
    <mergeCell ref="MIC3:MIF3"/>
    <mergeCell ref="MIG3:MIJ3"/>
    <mergeCell ref="MIK3:MIN3"/>
    <mergeCell ref="MIO3:MIR3"/>
    <mergeCell ref="MNI3:MNL3"/>
    <mergeCell ref="MNM3:MNP3"/>
    <mergeCell ref="MNQ3:MNT3"/>
    <mergeCell ref="MNU3:MNX3"/>
    <mergeCell ref="MNY3:MOB3"/>
    <mergeCell ref="MMO3:MMR3"/>
    <mergeCell ref="MMS3:MMV3"/>
    <mergeCell ref="MMW3:MMZ3"/>
    <mergeCell ref="MNA3:MND3"/>
    <mergeCell ref="MNE3:MNH3"/>
    <mergeCell ref="MLU3:MLX3"/>
    <mergeCell ref="MLY3:MMB3"/>
    <mergeCell ref="MMC3:MMF3"/>
    <mergeCell ref="MMG3:MMJ3"/>
    <mergeCell ref="MMK3:MMN3"/>
    <mergeCell ref="MLA3:MLD3"/>
    <mergeCell ref="MLE3:MLH3"/>
    <mergeCell ref="MLI3:MLL3"/>
    <mergeCell ref="MLM3:MLP3"/>
    <mergeCell ref="MLQ3:MLT3"/>
    <mergeCell ref="MQK3:MQN3"/>
    <mergeCell ref="MQO3:MQR3"/>
    <mergeCell ref="MQS3:MQV3"/>
    <mergeCell ref="MQW3:MQZ3"/>
    <mergeCell ref="MRA3:MRD3"/>
    <mergeCell ref="MPQ3:MPT3"/>
    <mergeCell ref="MPU3:MPX3"/>
    <mergeCell ref="MPY3:MQB3"/>
    <mergeCell ref="MQC3:MQF3"/>
    <mergeCell ref="MQG3:MQJ3"/>
    <mergeCell ref="MOW3:MOZ3"/>
    <mergeCell ref="MPA3:MPD3"/>
    <mergeCell ref="MPE3:MPH3"/>
    <mergeCell ref="MPI3:MPL3"/>
    <mergeCell ref="MPM3:MPP3"/>
    <mergeCell ref="MOC3:MOF3"/>
    <mergeCell ref="MOG3:MOJ3"/>
    <mergeCell ref="MOK3:MON3"/>
    <mergeCell ref="MOO3:MOR3"/>
    <mergeCell ref="MOS3:MOV3"/>
    <mergeCell ref="MTM3:MTP3"/>
    <mergeCell ref="MTQ3:MTT3"/>
    <mergeCell ref="MTU3:MTX3"/>
    <mergeCell ref="MTY3:MUB3"/>
    <mergeCell ref="MUC3:MUF3"/>
    <mergeCell ref="MSS3:MSV3"/>
    <mergeCell ref="MSW3:MSZ3"/>
    <mergeCell ref="MTA3:MTD3"/>
    <mergeCell ref="MTE3:MTH3"/>
    <mergeCell ref="MTI3:MTL3"/>
    <mergeCell ref="MRY3:MSB3"/>
    <mergeCell ref="MSC3:MSF3"/>
    <mergeCell ref="MSG3:MSJ3"/>
    <mergeCell ref="MSK3:MSN3"/>
    <mergeCell ref="MSO3:MSR3"/>
    <mergeCell ref="MRE3:MRH3"/>
    <mergeCell ref="MRI3:MRL3"/>
    <mergeCell ref="MRM3:MRP3"/>
    <mergeCell ref="MRQ3:MRT3"/>
    <mergeCell ref="MRU3:MRX3"/>
    <mergeCell ref="MWO3:MWR3"/>
    <mergeCell ref="MWS3:MWV3"/>
    <mergeCell ref="MWW3:MWZ3"/>
    <mergeCell ref="MXA3:MXD3"/>
    <mergeCell ref="MXE3:MXH3"/>
    <mergeCell ref="MVU3:MVX3"/>
    <mergeCell ref="MVY3:MWB3"/>
    <mergeCell ref="MWC3:MWF3"/>
    <mergeCell ref="MWG3:MWJ3"/>
    <mergeCell ref="MWK3:MWN3"/>
    <mergeCell ref="MVA3:MVD3"/>
    <mergeCell ref="MVE3:MVH3"/>
    <mergeCell ref="MVI3:MVL3"/>
    <mergeCell ref="MVM3:MVP3"/>
    <mergeCell ref="MVQ3:MVT3"/>
    <mergeCell ref="MUG3:MUJ3"/>
    <mergeCell ref="MUK3:MUN3"/>
    <mergeCell ref="MUO3:MUR3"/>
    <mergeCell ref="MUS3:MUV3"/>
    <mergeCell ref="MUW3:MUZ3"/>
    <mergeCell ref="MZQ3:MZT3"/>
    <mergeCell ref="MZU3:MZX3"/>
    <mergeCell ref="MZY3:NAB3"/>
    <mergeCell ref="NAC3:NAF3"/>
    <mergeCell ref="NAG3:NAJ3"/>
    <mergeCell ref="MYW3:MYZ3"/>
    <mergeCell ref="MZA3:MZD3"/>
    <mergeCell ref="MZE3:MZH3"/>
    <mergeCell ref="MZI3:MZL3"/>
    <mergeCell ref="MZM3:MZP3"/>
    <mergeCell ref="MYC3:MYF3"/>
    <mergeCell ref="MYG3:MYJ3"/>
    <mergeCell ref="MYK3:MYN3"/>
    <mergeCell ref="MYO3:MYR3"/>
    <mergeCell ref="MYS3:MYV3"/>
    <mergeCell ref="MXI3:MXL3"/>
    <mergeCell ref="MXM3:MXP3"/>
    <mergeCell ref="MXQ3:MXT3"/>
    <mergeCell ref="MXU3:MXX3"/>
    <mergeCell ref="MXY3:MYB3"/>
    <mergeCell ref="NCS3:NCV3"/>
    <mergeCell ref="NCW3:NCZ3"/>
    <mergeCell ref="NDA3:NDD3"/>
    <mergeCell ref="NDE3:NDH3"/>
    <mergeCell ref="NDI3:NDL3"/>
    <mergeCell ref="NBY3:NCB3"/>
    <mergeCell ref="NCC3:NCF3"/>
    <mergeCell ref="NCG3:NCJ3"/>
    <mergeCell ref="NCK3:NCN3"/>
    <mergeCell ref="NCO3:NCR3"/>
    <mergeCell ref="NBE3:NBH3"/>
    <mergeCell ref="NBI3:NBL3"/>
    <mergeCell ref="NBM3:NBP3"/>
    <mergeCell ref="NBQ3:NBT3"/>
    <mergeCell ref="NBU3:NBX3"/>
    <mergeCell ref="NAK3:NAN3"/>
    <mergeCell ref="NAO3:NAR3"/>
    <mergeCell ref="NAS3:NAV3"/>
    <mergeCell ref="NAW3:NAZ3"/>
    <mergeCell ref="NBA3:NBD3"/>
    <mergeCell ref="NFU3:NFX3"/>
    <mergeCell ref="NFY3:NGB3"/>
    <mergeCell ref="NGC3:NGF3"/>
    <mergeCell ref="NGG3:NGJ3"/>
    <mergeCell ref="NGK3:NGN3"/>
    <mergeCell ref="NFA3:NFD3"/>
    <mergeCell ref="NFE3:NFH3"/>
    <mergeCell ref="NFI3:NFL3"/>
    <mergeCell ref="NFM3:NFP3"/>
    <mergeCell ref="NFQ3:NFT3"/>
    <mergeCell ref="NEG3:NEJ3"/>
    <mergeCell ref="NEK3:NEN3"/>
    <mergeCell ref="NEO3:NER3"/>
    <mergeCell ref="NES3:NEV3"/>
    <mergeCell ref="NEW3:NEZ3"/>
    <mergeCell ref="NDM3:NDP3"/>
    <mergeCell ref="NDQ3:NDT3"/>
    <mergeCell ref="NDU3:NDX3"/>
    <mergeCell ref="NDY3:NEB3"/>
    <mergeCell ref="NEC3:NEF3"/>
    <mergeCell ref="NIW3:NIZ3"/>
    <mergeCell ref="NJA3:NJD3"/>
    <mergeCell ref="NJE3:NJH3"/>
    <mergeCell ref="NJI3:NJL3"/>
    <mergeCell ref="NJM3:NJP3"/>
    <mergeCell ref="NIC3:NIF3"/>
    <mergeCell ref="NIG3:NIJ3"/>
    <mergeCell ref="NIK3:NIN3"/>
    <mergeCell ref="NIO3:NIR3"/>
    <mergeCell ref="NIS3:NIV3"/>
    <mergeCell ref="NHI3:NHL3"/>
    <mergeCell ref="NHM3:NHP3"/>
    <mergeCell ref="NHQ3:NHT3"/>
    <mergeCell ref="NHU3:NHX3"/>
    <mergeCell ref="NHY3:NIB3"/>
    <mergeCell ref="NGO3:NGR3"/>
    <mergeCell ref="NGS3:NGV3"/>
    <mergeCell ref="NGW3:NGZ3"/>
    <mergeCell ref="NHA3:NHD3"/>
    <mergeCell ref="NHE3:NHH3"/>
    <mergeCell ref="NLY3:NMB3"/>
    <mergeCell ref="NMC3:NMF3"/>
    <mergeCell ref="NMG3:NMJ3"/>
    <mergeCell ref="NMK3:NMN3"/>
    <mergeCell ref="NMO3:NMR3"/>
    <mergeCell ref="NLE3:NLH3"/>
    <mergeCell ref="NLI3:NLL3"/>
    <mergeCell ref="NLM3:NLP3"/>
    <mergeCell ref="NLQ3:NLT3"/>
    <mergeCell ref="NLU3:NLX3"/>
    <mergeCell ref="NKK3:NKN3"/>
    <mergeCell ref="NKO3:NKR3"/>
    <mergeCell ref="NKS3:NKV3"/>
    <mergeCell ref="NKW3:NKZ3"/>
    <mergeCell ref="NLA3:NLD3"/>
    <mergeCell ref="NJQ3:NJT3"/>
    <mergeCell ref="NJU3:NJX3"/>
    <mergeCell ref="NJY3:NKB3"/>
    <mergeCell ref="NKC3:NKF3"/>
    <mergeCell ref="NKG3:NKJ3"/>
    <mergeCell ref="NPA3:NPD3"/>
    <mergeCell ref="NPE3:NPH3"/>
    <mergeCell ref="NPI3:NPL3"/>
    <mergeCell ref="NPM3:NPP3"/>
    <mergeCell ref="NPQ3:NPT3"/>
    <mergeCell ref="NOG3:NOJ3"/>
    <mergeCell ref="NOK3:NON3"/>
    <mergeCell ref="NOO3:NOR3"/>
    <mergeCell ref="NOS3:NOV3"/>
    <mergeCell ref="NOW3:NOZ3"/>
    <mergeCell ref="NNM3:NNP3"/>
    <mergeCell ref="NNQ3:NNT3"/>
    <mergeCell ref="NNU3:NNX3"/>
    <mergeCell ref="NNY3:NOB3"/>
    <mergeCell ref="NOC3:NOF3"/>
    <mergeCell ref="NMS3:NMV3"/>
    <mergeCell ref="NMW3:NMZ3"/>
    <mergeCell ref="NNA3:NND3"/>
    <mergeCell ref="NNE3:NNH3"/>
    <mergeCell ref="NNI3:NNL3"/>
    <mergeCell ref="NSC3:NSF3"/>
    <mergeCell ref="NSG3:NSJ3"/>
    <mergeCell ref="NSK3:NSN3"/>
    <mergeCell ref="NSO3:NSR3"/>
    <mergeCell ref="NSS3:NSV3"/>
    <mergeCell ref="NRI3:NRL3"/>
    <mergeCell ref="NRM3:NRP3"/>
    <mergeCell ref="NRQ3:NRT3"/>
    <mergeCell ref="NRU3:NRX3"/>
    <mergeCell ref="NRY3:NSB3"/>
    <mergeCell ref="NQO3:NQR3"/>
    <mergeCell ref="NQS3:NQV3"/>
    <mergeCell ref="NQW3:NQZ3"/>
    <mergeCell ref="NRA3:NRD3"/>
    <mergeCell ref="NRE3:NRH3"/>
    <mergeCell ref="NPU3:NPX3"/>
    <mergeCell ref="NPY3:NQB3"/>
    <mergeCell ref="NQC3:NQF3"/>
    <mergeCell ref="NQG3:NQJ3"/>
    <mergeCell ref="NQK3:NQN3"/>
    <mergeCell ref="NVE3:NVH3"/>
    <mergeCell ref="NVI3:NVL3"/>
    <mergeCell ref="NVM3:NVP3"/>
    <mergeCell ref="NVQ3:NVT3"/>
    <mergeCell ref="NVU3:NVX3"/>
    <mergeCell ref="NUK3:NUN3"/>
    <mergeCell ref="NUO3:NUR3"/>
    <mergeCell ref="NUS3:NUV3"/>
    <mergeCell ref="NUW3:NUZ3"/>
    <mergeCell ref="NVA3:NVD3"/>
    <mergeCell ref="NTQ3:NTT3"/>
    <mergeCell ref="NTU3:NTX3"/>
    <mergeCell ref="NTY3:NUB3"/>
    <mergeCell ref="NUC3:NUF3"/>
    <mergeCell ref="NUG3:NUJ3"/>
    <mergeCell ref="NSW3:NSZ3"/>
    <mergeCell ref="NTA3:NTD3"/>
    <mergeCell ref="NTE3:NTH3"/>
    <mergeCell ref="NTI3:NTL3"/>
    <mergeCell ref="NTM3:NTP3"/>
    <mergeCell ref="NYG3:NYJ3"/>
    <mergeCell ref="NYK3:NYN3"/>
    <mergeCell ref="NYO3:NYR3"/>
    <mergeCell ref="NYS3:NYV3"/>
    <mergeCell ref="NYW3:NYZ3"/>
    <mergeCell ref="NXM3:NXP3"/>
    <mergeCell ref="NXQ3:NXT3"/>
    <mergeCell ref="NXU3:NXX3"/>
    <mergeCell ref="NXY3:NYB3"/>
    <mergeCell ref="NYC3:NYF3"/>
    <mergeCell ref="NWS3:NWV3"/>
    <mergeCell ref="NWW3:NWZ3"/>
    <mergeCell ref="NXA3:NXD3"/>
    <mergeCell ref="NXE3:NXH3"/>
    <mergeCell ref="NXI3:NXL3"/>
    <mergeCell ref="NVY3:NWB3"/>
    <mergeCell ref="NWC3:NWF3"/>
    <mergeCell ref="NWG3:NWJ3"/>
    <mergeCell ref="NWK3:NWN3"/>
    <mergeCell ref="NWO3:NWR3"/>
    <mergeCell ref="OBI3:OBL3"/>
    <mergeCell ref="OBM3:OBP3"/>
    <mergeCell ref="OBQ3:OBT3"/>
    <mergeCell ref="OBU3:OBX3"/>
    <mergeCell ref="OBY3:OCB3"/>
    <mergeCell ref="OAO3:OAR3"/>
    <mergeCell ref="OAS3:OAV3"/>
    <mergeCell ref="OAW3:OAZ3"/>
    <mergeCell ref="OBA3:OBD3"/>
    <mergeCell ref="OBE3:OBH3"/>
    <mergeCell ref="NZU3:NZX3"/>
    <mergeCell ref="NZY3:OAB3"/>
    <mergeCell ref="OAC3:OAF3"/>
    <mergeCell ref="OAG3:OAJ3"/>
    <mergeCell ref="OAK3:OAN3"/>
    <mergeCell ref="NZA3:NZD3"/>
    <mergeCell ref="NZE3:NZH3"/>
    <mergeCell ref="NZI3:NZL3"/>
    <mergeCell ref="NZM3:NZP3"/>
    <mergeCell ref="NZQ3:NZT3"/>
    <mergeCell ref="OEK3:OEN3"/>
    <mergeCell ref="OEO3:OER3"/>
    <mergeCell ref="OES3:OEV3"/>
    <mergeCell ref="OEW3:OEZ3"/>
    <mergeCell ref="OFA3:OFD3"/>
    <mergeCell ref="ODQ3:ODT3"/>
    <mergeCell ref="ODU3:ODX3"/>
    <mergeCell ref="ODY3:OEB3"/>
    <mergeCell ref="OEC3:OEF3"/>
    <mergeCell ref="OEG3:OEJ3"/>
    <mergeCell ref="OCW3:OCZ3"/>
    <mergeCell ref="ODA3:ODD3"/>
    <mergeCell ref="ODE3:ODH3"/>
    <mergeCell ref="ODI3:ODL3"/>
    <mergeCell ref="ODM3:ODP3"/>
    <mergeCell ref="OCC3:OCF3"/>
    <mergeCell ref="OCG3:OCJ3"/>
    <mergeCell ref="OCK3:OCN3"/>
    <mergeCell ref="OCO3:OCR3"/>
    <mergeCell ref="OCS3:OCV3"/>
    <mergeCell ref="OHM3:OHP3"/>
    <mergeCell ref="OHQ3:OHT3"/>
    <mergeCell ref="OHU3:OHX3"/>
    <mergeCell ref="OHY3:OIB3"/>
    <mergeCell ref="OIC3:OIF3"/>
    <mergeCell ref="OGS3:OGV3"/>
    <mergeCell ref="OGW3:OGZ3"/>
    <mergeCell ref="OHA3:OHD3"/>
    <mergeCell ref="OHE3:OHH3"/>
    <mergeCell ref="OHI3:OHL3"/>
    <mergeCell ref="OFY3:OGB3"/>
    <mergeCell ref="OGC3:OGF3"/>
    <mergeCell ref="OGG3:OGJ3"/>
    <mergeCell ref="OGK3:OGN3"/>
    <mergeCell ref="OGO3:OGR3"/>
    <mergeCell ref="OFE3:OFH3"/>
    <mergeCell ref="OFI3:OFL3"/>
    <mergeCell ref="OFM3:OFP3"/>
    <mergeCell ref="OFQ3:OFT3"/>
    <mergeCell ref="OFU3:OFX3"/>
    <mergeCell ref="OKO3:OKR3"/>
    <mergeCell ref="OKS3:OKV3"/>
    <mergeCell ref="OKW3:OKZ3"/>
    <mergeCell ref="OLA3:OLD3"/>
    <mergeCell ref="OLE3:OLH3"/>
    <mergeCell ref="OJU3:OJX3"/>
    <mergeCell ref="OJY3:OKB3"/>
    <mergeCell ref="OKC3:OKF3"/>
    <mergeCell ref="OKG3:OKJ3"/>
    <mergeCell ref="OKK3:OKN3"/>
    <mergeCell ref="OJA3:OJD3"/>
    <mergeCell ref="OJE3:OJH3"/>
    <mergeCell ref="OJI3:OJL3"/>
    <mergeCell ref="OJM3:OJP3"/>
    <mergeCell ref="OJQ3:OJT3"/>
    <mergeCell ref="OIG3:OIJ3"/>
    <mergeCell ref="OIK3:OIN3"/>
    <mergeCell ref="OIO3:OIR3"/>
    <mergeCell ref="OIS3:OIV3"/>
    <mergeCell ref="OIW3:OIZ3"/>
    <mergeCell ref="ONQ3:ONT3"/>
    <mergeCell ref="ONU3:ONX3"/>
    <mergeCell ref="ONY3:OOB3"/>
    <mergeCell ref="OOC3:OOF3"/>
    <mergeCell ref="OOG3:OOJ3"/>
    <mergeCell ref="OMW3:OMZ3"/>
    <mergeCell ref="ONA3:OND3"/>
    <mergeCell ref="ONE3:ONH3"/>
    <mergeCell ref="ONI3:ONL3"/>
    <mergeCell ref="ONM3:ONP3"/>
    <mergeCell ref="OMC3:OMF3"/>
    <mergeCell ref="OMG3:OMJ3"/>
    <mergeCell ref="OMK3:OMN3"/>
    <mergeCell ref="OMO3:OMR3"/>
    <mergeCell ref="OMS3:OMV3"/>
    <mergeCell ref="OLI3:OLL3"/>
    <mergeCell ref="OLM3:OLP3"/>
    <mergeCell ref="OLQ3:OLT3"/>
    <mergeCell ref="OLU3:OLX3"/>
    <mergeCell ref="OLY3:OMB3"/>
    <mergeCell ref="OQS3:OQV3"/>
    <mergeCell ref="OQW3:OQZ3"/>
    <mergeCell ref="ORA3:ORD3"/>
    <mergeCell ref="ORE3:ORH3"/>
    <mergeCell ref="ORI3:ORL3"/>
    <mergeCell ref="OPY3:OQB3"/>
    <mergeCell ref="OQC3:OQF3"/>
    <mergeCell ref="OQG3:OQJ3"/>
    <mergeCell ref="OQK3:OQN3"/>
    <mergeCell ref="OQO3:OQR3"/>
    <mergeCell ref="OPE3:OPH3"/>
    <mergeCell ref="OPI3:OPL3"/>
    <mergeCell ref="OPM3:OPP3"/>
    <mergeCell ref="OPQ3:OPT3"/>
    <mergeCell ref="OPU3:OPX3"/>
    <mergeCell ref="OOK3:OON3"/>
    <mergeCell ref="OOO3:OOR3"/>
    <mergeCell ref="OOS3:OOV3"/>
    <mergeCell ref="OOW3:OOZ3"/>
    <mergeCell ref="OPA3:OPD3"/>
    <mergeCell ref="OTU3:OTX3"/>
    <mergeCell ref="OTY3:OUB3"/>
    <mergeCell ref="OUC3:OUF3"/>
    <mergeCell ref="OUG3:OUJ3"/>
    <mergeCell ref="OUK3:OUN3"/>
    <mergeCell ref="OTA3:OTD3"/>
    <mergeCell ref="OTE3:OTH3"/>
    <mergeCell ref="OTI3:OTL3"/>
    <mergeCell ref="OTM3:OTP3"/>
    <mergeCell ref="OTQ3:OTT3"/>
    <mergeCell ref="OSG3:OSJ3"/>
    <mergeCell ref="OSK3:OSN3"/>
    <mergeCell ref="OSO3:OSR3"/>
    <mergeCell ref="OSS3:OSV3"/>
    <mergeCell ref="OSW3:OSZ3"/>
    <mergeCell ref="ORM3:ORP3"/>
    <mergeCell ref="ORQ3:ORT3"/>
    <mergeCell ref="ORU3:ORX3"/>
    <mergeCell ref="ORY3:OSB3"/>
    <mergeCell ref="OSC3:OSF3"/>
    <mergeCell ref="OWW3:OWZ3"/>
    <mergeCell ref="OXA3:OXD3"/>
    <mergeCell ref="OXE3:OXH3"/>
    <mergeCell ref="OXI3:OXL3"/>
    <mergeCell ref="OXM3:OXP3"/>
    <mergeCell ref="OWC3:OWF3"/>
    <mergeCell ref="OWG3:OWJ3"/>
    <mergeCell ref="OWK3:OWN3"/>
    <mergeCell ref="OWO3:OWR3"/>
    <mergeCell ref="OWS3:OWV3"/>
    <mergeCell ref="OVI3:OVL3"/>
    <mergeCell ref="OVM3:OVP3"/>
    <mergeCell ref="OVQ3:OVT3"/>
    <mergeCell ref="OVU3:OVX3"/>
    <mergeCell ref="OVY3:OWB3"/>
    <mergeCell ref="OUO3:OUR3"/>
    <mergeCell ref="OUS3:OUV3"/>
    <mergeCell ref="OUW3:OUZ3"/>
    <mergeCell ref="OVA3:OVD3"/>
    <mergeCell ref="OVE3:OVH3"/>
    <mergeCell ref="OZY3:PAB3"/>
    <mergeCell ref="PAC3:PAF3"/>
    <mergeCell ref="PAG3:PAJ3"/>
    <mergeCell ref="PAK3:PAN3"/>
    <mergeCell ref="PAO3:PAR3"/>
    <mergeCell ref="OZE3:OZH3"/>
    <mergeCell ref="OZI3:OZL3"/>
    <mergeCell ref="OZM3:OZP3"/>
    <mergeCell ref="OZQ3:OZT3"/>
    <mergeCell ref="OZU3:OZX3"/>
    <mergeCell ref="OYK3:OYN3"/>
    <mergeCell ref="OYO3:OYR3"/>
    <mergeCell ref="OYS3:OYV3"/>
    <mergeCell ref="OYW3:OYZ3"/>
    <mergeCell ref="OZA3:OZD3"/>
    <mergeCell ref="OXQ3:OXT3"/>
    <mergeCell ref="OXU3:OXX3"/>
    <mergeCell ref="OXY3:OYB3"/>
    <mergeCell ref="OYC3:OYF3"/>
    <mergeCell ref="OYG3:OYJ3"/>
    <mergeCell ref="PDA3:PDD3"/>
    <mergeCell ref="PDE3:PDH3"/>
    <mergeCell ref="PDI3:PDL3"/>
    <mergeCell ref="PDM3:PDP3"/>
    <mergeCell ref="PDQ3:PDT3"/>
    <mergeCell ref="PCG3:PCJ3"/>
    <mergeCell ref="PCK3:PCN3"/>
    <mergeCell ref="PCO3:PCR3"/>
    <mergeCell ref="PCS3:PCV3"/>
    <mergeCell ref="PCW3:PCZ3"/>
    <mergeCell ref="PBM3:PBP3"/>
    <mergeCell ref="PBQ3:PBT3"/>
    <mergeCell ref="PBU3:PBX3"/>
    <mergeCell ref="PBY3:PCB3"/>
    <mergeCell ref="PCC3:PCF3"/>
    <mergeCell ref="PAS3:PAV3"/>
    <mergeCell ref="PAW3:PAZ3"/>
    <mergeCell ref="PBA3:PBD3"/>
    <mergeCell ref="PBE3:PBH3"/>
    <mergeCell ref="PBI3:PBL3"/>
    <mergeCell ref="PGC3:PGF3"/>
    <mergeCell ref="PGG3:PGJ3"/>
    <mergeCell ref="PGK3:PGN3"/>
    <mergeCell ref="PGO3:PGR3"/>
    <mergeCell ref="PGS3:PGV3"/>
    <mergeCell ref="PFI3:PFL3"/>
    <mergeCell ref="PFM3:PFP3"/>
    <mergeCell ref="PFQ3:PFT3"/>
    <mergeCell ref="PFU3:PFX3"/>
    <mergeCell ref="PFY3:PGB3"/>
    <mergeCell ref="PEO3:PER3"/>
    <mergeCell ref="PES3:PEV3"/>
    <mergeCell ref="PEW3:PEZ3"/>
    <mergeCell ref="PFA3:PFD3"/>
    <mergeCell ref="PFE3:PFH3"/>
    <mergeCell ref="PDU3:PDX3"/>
    <mergeCell ref="PDY3:PEB3"/>
    <mergeCell ref="PEC3:PEF3"/>
    <mergeCell ref="PEG3:PEJ3"/>
    <mergeCell ref="PEK3:PEN3"/>
    <mergeCell ref="PJE3:PJH3"/>
    <mergeCell ref="PJI3:PJL3"/>
    <mergeCell ref="PJM3:PJP3"/>
    <mergeCell ref="PJQ3:PJT3"/>
    <mergeCell ref="PJU3:PJX3"/>
    <mergeCell ref="PIK3:PIN3"/>
    <mergeCell ref="PIO3:PIR3"/>
    <mergeCell ref="PIS3:PIV3"/>
    <mergeCell ref="PIW3:PIZ3"/>
    <mergeCell ref="PJA3:PJD3"/>
    <mergeCell ref="PHQ3:PHT3"/>
    <mergeCell ref="PHU3:PHX3"/>
    <mergeCell ref="PHY3:PIB3"/>
    <mergeCell ref="PIC3:PIF3"/>
    <mergeCell ref="PIG3:PIJ3"/>
    <mergeCell ref="PGW3:PGZ3"/>
    <mergeCell ref="PHA3:PHD3"/>
    <mergeCell ref="PHE3:PHH3"/>
    <mergeCell ref="PHI3:PHL3"/>
    <mergeCell ref="PHM3:PHP3"/>
    <mergeCell ref="PMG3:PMJ3"/>
    <mergeCell ref="PMK3:PMN3"/>
    <mergeCell ref="PMO3:PMR3"/>
    <mergeCell ref="PMS3:PMV3"/>
    <mergeCell ref="PMW3:PMZ3"/>
    <mergeCell ref="PLM3:PLP3"/>
    <mergeCell ref="PLQ3:PLT3"/>
    <mergeCell ref="PLU3:PLX3"/>
    <mergeCell ref="PLY3:PMB3"/>
    <mergeCell ref="PMC3:PMF3"/>
    <mergeCell ref="PKS3:PKV3"/>
    <mergeCell ref="PKW3:PKZ3"/>
    <mergeCell ref="PLA3:PLD3"/>
    <mergeCell ref="PLE3:PLH3"/>
    <mergeCell ref="PLI3:PLL3"/>
    <mergeCell ref="PJY3:PKB3"/>
    <mergeCell ref="PKC3:PKF3"/>
    <mergeCell ref="PKG3:PKJ3"/>
    <mergeCell ref="PKK3:PKN3"/>
    <mergeCell ref="PKO3:PKR3"/>
    <mergeCell ref="PPI3:PPL3"/>
    <mergeCell ref="PPM3:PPP3"/>
    <mergeCell ref="PPQ3:PPT3"/>
    <mergeCell ref="PPU3:PPX3"/>
    <mergeCell ref="PPY3:PQB3"/>
    <mergeCell ref="POO3:POR3"/>
    <mergeCell ref="POS3:POV3"/>
    <mergeCell ref="POW3:POZ3"/>
    <mergeCell ref="PPA3:PPD3"/>
    <mergeCell ref="PPE3:PPH3"/>
    <mergeCell ref="PNU3:PNX3"/>
    <mergeCell ref="PNY3:POB3"/>
    <mergeCell ref="POC3:POF3"/>
    <mergeCell ref="POG3:POJ3"/>
    <mergeCell ref="POK3:PON3"/>
    <mergeCell ref="PNA3:PND3"/>
    <mergeCell ref="PNE3:PNH3"/>
    <mergeCell ref="PNI3:PNL3"/>
    <mergeCell ref="PNM3:PNP3"/>
    <mergeCell ref="PNQ3:PNT3"/>
    <mergeCell ref="PSK3:PSN3"/>
    <mergeCell ref="PSO3:PSR3"/>
    <mergeCell ref="PSS3:PSV3"/>
    <mergeCell ref="PSW3:PSZ3"/>
    <mergeCell ref="PTA3:PTD3"/>
    <mergeCell ref="PRQ3:PRT3"/>
    <mergeCell ref="PRU3:PRX3"/>
    <mergeCell ref="PRY3:PSB3"/>
    <mergeCell ref="PSC3:PSF3"/>
    <mergeCell ref="PSG3:PSJ3"/>
    <mergeCell ref="PQW3:PQZ3"/>
    <mergeCell ref="PRA3:PRD3"/>
    <mergeCell ref="PRE3:PRH3"/>
    <mergeCell ref="PRI3:PRL3"/>
    <mergeCell ref="PRM3:PRP3"/>
    <mergeCell ref="PQC3:PQF3"/>
    <mergeCell ref="PQG3:PQJ3"/>
    <mergeCell ref="PQK3:PQN3"/>
    <mergeCell ref="PQO3:PQR3"/>
    <mergeCell ref="PQS3:PQV3"/>
    <mergeCell ref="PVM3:PVP3"/>
    <mergeCell ref="PVQ3:PVT3"/>
    <mergeCell ref="PVU3:PVX3"/>
    <mergeCell ref="PVY3:PWB3"/>
    <mergeCell ref="PWC3:PWF3"/>
    <mergeCell ref="PUS3:PUV3"/>
    <mergeCell ref="PUW3:PUZ3"/>
    <mergeCell ref="PVA3:PVD3"/>
    <mergeCell ref="PVE3:PVH3"/>
    <mergeCell ref="PVI3:PVL3"/>
    <mergeCell ref="PTY3:PUB3"/>
    <mergeCell ref="PUC3:PUF3"/>
    <mergeCell ref="PUG3:PUJ3"/>
    <mergeCell ref="PUK3:PUN3"/>
    <mergeCell ref="PUO3:PUR3"/>
    <mergeCell ref="PTE3:PTH3"/>
    <mergeCell ref="PTI3:PTL3"/>
    <mergeCell ref="PTM3:PTP3"/>
    <mergeCell ref="PTQ3:PTT3"/>
    <mergeCell ref="PTU3:PTX3"/>
    <mergeCell ref="PYO3:PYR3"/>
    <mergeCell ref="PYS3:PYV3"/>
    <mergeCell ref="PYW3:PYZ3"/>
    <mergeCell ref="PZA3:PZD3"/>
    <mergeCell ref="PZE3:PZH3"/>
    <mergeCell ref="PXU3:PXX3"/>
    <mergeCell ref="PXY3:PYB3"/>
    <mergeCell ref="PYC3:PYF3"/>
    <mergeCell ref="PYG3:PYJ3"/>
    <mergeCell ref="PYK3:PYN3"/>
    <mergeCell ref="PXA3:PXD3"/>
    <mergeCell ref="PXE3:PXH3"/>
    <mergeCell ref="PXI3:PXL3"/>
    <mergeCell ref="PXM3:PXP3"/>
    <mergeCell ref="PXQ3:PXT3"/>
    <mergeCell ref="PWG3:PWJ3"/>
    <mergeCell ref="PWK3:PWN3"/>
    <mergeCell ref="PWO3:PWR3"/>
    <mergeCell ref="PWS3:PWV3"/>
    <mergeCell ref="PWW3:PWZ3"/>
    <mergeCell ref="QBQ3:QBT3"/>
    <mergeCell ref="QBU3:QBX3"/>
    <mergeCell ref="QBY3:QCB3"/>
    <mergeCell ref="QCC3:QCF3"/>
    <mergeCell ref="QCG3:QCJ3"/>
    <mergeCell ref="QAW3:QAZ3"/>
    <mergeCell ref="QBA3:QBD3"/>
    <mergeCell ref="QBE3:QBH3"/>
    <mergeCell ref="QBI3:QBL3"/>
    <mergeCell ref="QBM3:QBP3"/>
    <mergeCell ref="QAC3:QAF3"/>
    <mergeCell ref="QAG3:QAJ3"/>
    <mergeCell ref="QAK3:QAN3"/>
    <mergeCell ref="QAO3:QAR3"/>
    <mergeCell ref="QAS3:QAV3"/>
    <mergeCell ref="PZI3:PZL3"/>
    <mergeCell ref="PZM3:PZP3"/>
    <mergeCell ref="PZQ3:PZT3"/>
    <mergeCell ref="PZU3:PZX3"/>
    <mergeCell ref="PZY3:QAB3"/>
    <mergeCell ref="QES3:QEV3"/>
    <mergeCell ref="QEW3:QEZ3"/>
    <mergeCell ref="QFA3:QFD3"/>
    <mergeCell ref="QFE3:QFH3"/>
    <mergeCell ref="QFI3:QFL3"/>
    <mergeCell ref="QDY3:QEB3"/>
    <mergeCell ref="QEC3:QEF3"/>
    <mergeCell ref="QEG3:QEJ3"/>
    <mergeCell ref="QEK3:QEN3"/>
    <mergeCell ref="QEO3:QER3"/>
    <mergeCell ref="QDE3:QDH3"/>
    <mergeCell ref="QDI3:QDL3"/>
    <mergeCell ref="QDM3:QDP3"/>
    <mergeCell ref="QDQ3:QDT3"/>
    <mergeCell ref="QDU3:QDX3"/>
    <mergeCell ref="QCK3:QCN3"/>
    <mergeCell ref="QCO3:QCR3"/>
    <mergeCell ref="QCS3:QCV3"/>
    <mergeCell ref="QCW3:QCZ3"/>
    <mergeCell ref="QDA3:QDD3"/>
    <mergeCell ref="QHU3:QHX3"/>
    <mergeCell ref="QHY3:QIB3"/>
    <mergeCell ref="QIC3:QIF3"/>
    <mergeCell ref="QIG3:QIJ3"/>
    <mergeCell ref="QIK3:QIN3"/>
    <mergeCell ref="QHA3:QHD3"/>
    <mergeCell ref="QHE3:QHH3"/>
    <mergeCell ref="QHI3:QHL3"/>
    <mergeCell ref="QHM3:QHP3"/>
    <mergeCell ref="QHQ3:QHT3"/>
    <mergeCell ref="QGG3:QGJ3"/>
    <mergeCell ref="QGK3:QGN3"/>
    <mergeCell ref="QGO3:QGR3"/>
    <mergeCell ref="QGS3:QGV3"/>
    <mergeCell ref="QGW3:QGZ3"/>
    <mergeCell ref="QFM3:QFP3"/>
    <mergeCell ref="QFQ3:QFT3"/>
    <mergeCell ref="QFU3:QFX3"/>
    <mergeCell ref="QFY3:QGB3"/>
    <mergeCell ref="QGC3:QGF3"/>
    <mergeCell ref="QKW3:QKZ3"/>
    <mergeCell ref="QLA3:QLD3"/>
    <mergeCell ref="QLE3:QLH3"/>
    <mergeCell ref="QLI3:QLL3"/>
    <mergeCell ref="QLM3:QLP3"/>
    <mergeCell ref="QKC3:QKF3"/>
    <mergeCell ref="QKG3:QKJ3"/>
    <mergeCell ref="QKK3:QKN3"/>
    <mergeCell ref="QKO3:QKR3"/>
    <mergeCell ref="QKS3:QKV3"/>
    <mergeCell ref="QJI3:QJL3"/>
    <mergeCell ref="QJM3:QJP3"/>
    <mergeCell ref="QJQ3:QJT3"/>
    <mergeCell ref="QJU3:QJX3"/>
    <mergeCell ref="QJY3:QKB3"/>
    <mergeCell ref="QIO3:QIR3"/>
    <mergeCell ref="QIS3:QIV3"/>
    <mergeCell ref="QIW3:QIZ3"/>
    <mergeCell ref="QJA3:QJD3"/>
    <mergeCell ref="QJE3:QJH3"/>
    <mergeCell ref="QNY3:QOB3"/>
    <mergeCell ref="QOC3:QOF3"/>
    <mergeCell ref="QOG3:QOJ3"/>
    <mergeCell ref="QOK3:QON3"/>
    <mergeCell ref="QOO3:QOR3"/>
    <mergeCell ref="QNE3:QNH3"/>
    <mergeCell ref="QNI3:QNL3"/>
    <mergeCell ref="QNM3:QNP3"/>
    <mergeCell ref="QNQ3:QNT3"/>
    <mergeCell ref="QNU3:QNX3"/>
    <mergeCell ref="QMK3:QMN3"/>
    <mergeCell ref="QMO3:QMR3"/>
    <mergeCell ref="QMS3:QMV3"/>
    <mergeCell ref="QMW3:QMZ3"/>
    <mergeCell ref="QNA3:QND3"/>
    <mergeCell ref="QLQ3:QLT3"/>
    <mergeCell ref="QLU3:QLX3"/>
    <mergeCell ref="QLY3:QMB3"/>
    <mergeCell ref="QMC3:QMF3"/>
    <mergeCell ref="QMG3:QMJ3"/>
    <mergeCell ref="QRA3:QRD3"/>
    <mergeCell ref="QRE3:QRH3"/>
    <mergeCell ref="QRI3:QRL3"/>
    <mergeCell ref="QRM3:QRP3"/>
    <mergeCell ref="QRQ3:QRT3"/>
    <mergeCell ref="QQG3:QQJ3"/>
    <mergeCell ref="QQK3:QQN3"/>
    <mergeCell ref="QQO3:QQR3"/>
    <mergeCell ref="QQS3:QQV3"/>
    <mergeCell ref="QQW3:QQZ3"/>
    <mergeCell ref="QPM3:QPP3"/>
    <mergeCell ref="QPQ3:QPT3"/>
    <mergeCell ref="QPU3:QPX3"/>
    <mergeCell ref="QPY3:QQB3"/>
    <mergeCell ref="QQC3:QQF3"/>
    <mergeCell ref="QOS3:QOV3"/>
    <mergeCell ref="QOW3:QOZ3"/>
    <mergeCell ref="QPA3:QPD3"/>
    <mergeCell ref="QPE3:QPH3"/>
    <mergeCell ref="QPI3:QPL3"/>
    <mergeCell ref="QUC3:QUF3"/>
    <mergeCell ref="QUG3:QUJ3"/>
    <mergeCell ref="QUK3:QUN3"/>
    <mergeCell ref="QUO3:QUR3"/>
    <mergeCell ref="QUS3:QUV3"/>
    <mergeCell ref="QTI3:QTL3"/>
    <mergeCell ref="QTM3:QTP3"/>
    <mergeCell ref="QTQ3:QTT3"/>
    <mergeCell ref="QTU3:QTX3"/>
    <mergeCell ref="QTY3:QUB3"/>
    <mergeCell ref="QSO3:QSR3"/>
    <mergeCell ref="QSS3:QSV3"/>
    <mergeCell ref="QSW3:QSZ3"/>
    <mergeCell ref="QTA3:QTD3"/>
    <mergeCell ref="QTE3:QTH3"/>
    <mergeCell ref="QRU3:QRX3"/>
    <mergeCell ref="QRY3:QSB3"/>
    <mergeCell ref="QSC3:QSF3"/>
    <mergeCell ref="QSG3:QSJ3"/>
    <mergeCell ref="QSK3:QSN3"/>
    <mergeCell ref="QXE3:QXH3"/>
    <mergeCell ref="QXI3:QXL3"/>
    <mergeCell ref="QXM3:QXP3"/>
    <mergeCell ref="QXQ3:QXT3"/>
    <mergeCell ref="QXU3:QXX3"/>
    <mergeCell ref="QWK3:QWN3"/>
    <mergeCell ref="QWO3:QWR3"/>
    <mergeCell ref="QWS3:QWV3"/>
    <mergeCell ref="QWW3:QWZ3"/>
    <mergeCell ref="QXA3:QXD3"/>
    <mergeCell ref="QVQ3:QVT3"/>
    <mergeCell ref="QVU3:QVX3"/>
    <mergeCell ref="QVY3:QWB3"/>
    <mergeCell ref="QWC3:QWF3"/>
    <mergeCell ref="QWG3:QWJ3"/>
    <mergeCell ref="QUW3:QUZ3"/>
    <mergeCell ref="QVA3:QVD3"/>
    <mergeCell ref="QVE3:QVH3"/>
    <mergeCell ref="QVI3:QVL3"/>
    <mergeCell ref="QVM3:QVP3"/>
    <mergeCell ref="RAG3:RAJ3"/>
    <mergeCell ref="RAK3:RAN3"/>
    <mergeCell ref="RAO3:RAR3"/>
    <mergeCell ref="RAS3:RAV3"/>
    <mergeCell ref="RAW3:RAZ3"/>
    <mergeCell ref="QZM3:QZP3"/>
    <mergeCell ref="QZQ3:QZT3"/>
    <mergeCell ref="QZU3:QZX3"/>
    <mergeCell ref="QZY3:RAB3"/>
    <mergeCell ref="RAC3:RAF3"/>
    <mergeCell ref="QYS3:QYV3"/>
    <mergeCell ref="QYW3:QYZ3"/>
    <mergeCell ref="QZA3:QZD3"/>
    <mergeCell ref="QZE3:QZH3"/>
    <mergeCell ref="QZI3:QZL3"/>
    <mergeCell ref="QXY3:QYB3"/>
    <mergeCell ref="QYC3:QYF3"/>
    <mergeCell ref="QYG3:QYJ3"/>
    <mergeCell ref="QYK3:QYN3"/>
    <mergeCell ref="QYO3:QYR3"/>
    <mergeCell ref="RDI3:RDL3"/>
    <mergeCell ref="RDM3:RDP3"/>
    <mergeCell ref="RDQ3:RDT3"/>
    <mergeCell ref="RDU3:RDX3"/>
    <mergeCell ref="RDY3:REB3"/>
    <mergeCell ref="RCO3:RCR3"/>
    <mergeCell ref="RCS3:RCV3"/>
    <mergeCell ref="RCW3:RCZ3"/>
    <mergeCell ref="RDA3:RDD3"/>
    <mergeCell ref="RDE3:RDH3"/>
    <mergeCell ref="RBU3:RBX3"/>
    <mergeCell ref="RBY3:RCB3"/>
    <mergeCell ref="RCC3:RCF3"/>
    <mergeCell ref="RCG3:RCJ3"/>
    <mergeCell ref="RCK3:RCN3"/>
    <mergeCell ref="RBA3:RBD3"/>
    <mergeCell ref="RBE3:RBH3"/>
    <mergeCell ref="RBI3:RBL3"/>
    <mergeCell ref="RBM3:RBP3"/>
    <mergeCell ref="RBQ3:RBT3"/>
    <mergeCell ref="RGK3:RGN3"/>
    <mergeCell ref="RGO3:RGR3"/>
    <mergeCell ref="RGS3:RGV3"/>
    <mergeCell ref="RGW3:RGZ3"/>
    <mergeCell ref="RHA3:RHD3"/>
    <mergeCell ref="RFQ3:RFT3"/>
    <mergeCell ref="RFU3:RFX3"/>
    <mergeCell ref="RFY3:RGB3"/>
    <mergeCell ref="RGC3:RGF3"/>
    <mergeCell ref="RGG3:RGJ3"/>
    <mergeCell ref="REW3:REZ3"/>
    <mergeCell ref="RFA3:RFD3"/>
    <mergeCell ref="RFE3:RFH3"/>
    <mergeCell ref="RFI3:RFL3"/>
    <mergeCell ref="RFM3:RFP3"/>
    <mergeCell ref="REC3:REF3"/>
    <mergeCell ref="REG3:REJ3"/>
    <mergeCell ref="REK3:REN3"/>
    <mergeCell ref="REO3:RER3"/>
    <mergeCell ref="RES3:REV3"/>
    <mergeCell ref="RJM3:RJP3"/>
    <mergeCell ref="RJQ3:RJT3"/>
    <mergeCell ref="RJU3:RJX3"/>
    <mergeCell ref="RJY3:RKB3"/>
    <mergeCell ref="RKC3:RKF3"/>
    <mergeCell ref="RIS3:RIV3"/>
    <mergeCell ref="RIW3:RIZ3"/>
    <mergeCell ref="RJA3:RJD3"/>
    <mergeCell ref="RJE3:RJH3"/>
    <mergeCell ref="RJI3:RJL3"/>
    <mergeCell ref="RHY3:RIB3"/>
    <mergeCell ref="RIC3:RIF3"/>
    <mergeCell ref="RIG3:RIJ3"/>
    <mergeCell ref="RIK3:RIN3"/>
    <mergeCell ref="RIO3:RIR3"/>
    <mergeCell ref="RHE3:RHH3"/>
    <mergeCell ref="RHI3:RHL3"/>
    <mergeCell ref="RHM3:RHP3"/>
    <mergeCell ref="RHQ3:RHT3"/>
    <mergeCell ref="RHU3:RHX3"/>
    <mergeCell ref="RMO3:RMR3"/>
    <mergeCell ref="RMS3:RMV3"/>
    <mergeCell ref="RMW3:RMZ3"/>
    <mergeCell ref="RNA3:RND3"/>
    <mergeCell ref="RNE3:RNH3"/>
    <mergeCell ref="RLU3:RLX3"/>
    <mergeCell ref="RLY3:RMB3"/>
    <mergeCell ref="RMC3:RMF3"/>
    <mergeCell ref="RMG3:RMJ3"/>
    <mergeCell ref="RMK3:RMN3"/>
    <mergeCell ref="RLA3:RLD3"/>
    <mergeCell ref="RLE3:RLH3"/>
    <mergeCell ref="RLI3:RLL3"/>
    <mergeCell ref="RLM3:RLP3"/>
    <mergeCell ref="RLQ3:RLT3"/>
    <mergeCell ref="RKG3:RKJ3"/>
    <mergeCell ref="RKK3:RKN3"/>
    <mergeCell ref="RKO3:RKR3"/>
    <mergeCell ref="RKS3:RKV3"/>
    <mergeCell ref="RKW3:RKZ3"/>
    <mergeCell ref="RPQ3:RPT3"/>
    <mergeCell ref="RPU3:RPX3"/>
    <mergeCell ref="RPY3:RQB3"/>
    <mergeCell ref="RQC3:RQF3"/>
    <mergeCell ref="RQG3:RQJ3"/>
    <mergeCell ref="ROW3:ROZ3"/>
    <mergeCell ref="RPA3:RPD3"/>
    <mergeCell ref="RPE3:RPH3"/>
    <mergeCell ref="RPI3:RPL3"/>
    <mergeCell ref="RPM3:RPP3"/>
    <mergeCell ref="ROC3:ROF3"/>
    <mergeCell ref="ROG3:ROJ3"/>
    <mergeCell ref="ROK3:RON3"/>
    <mergeCell ref="ROO3:ROR3"/>
    <mergeCell ref="ROS3:ROV3"/>
    <mergeCell ref="RNI3:RNL3"/>
    <mergeCell ref="RNM3:RNP3"/>
    <mergeCell ref="RNQ3:RNT3"/>
    <mergeCell ref="RNU3:RNX3"/>
    <mergeCell ref="RNY3:ROB3"/>
    <mergeCell ref="RSS3:RSV3"/>
    <mergeCell ref="RSW3:RSZ3"/>
    <mergeCell ref="RTA3:RTD3"/>
    <mergeCell ref="RTE3:RTH3"/>
    <mergeCell ref="RTI3:RTL3"/>
    <mergeCell ref="RRY3:RSB3"/>
    <mergeCell ref="RSC3:RSF3"/>
    <mergeCell ref="RSG3:RSJ3"/>
    <mergeCell ref="RSK3:RSN3"/>
    <mergeCell ref="RSO3:RSR3"/>
    <mergeCell ref="RRE3:RRH3"/>
    <mergeCell ref="RRI3:RRL3"/>
    <mergeCell ref="RRM3:RRP3"/>
    <mergeCell ref="RRQ3:RRT3"/>
    <mergeCell ref="RRU3:RRX3"/>
    <mergeCell ref="RQK3:RQN3"/>
    <mergeCell ref="RQO3:RQR3"/>
    <mergeCell ref="RQS3:RQV3"/>
    <mergeCell ref="RQW3:RQZ3"/>
    <mergeCell ref="RRA3:RRD3"/>
    <mergeCell ref="RVU3:RVX3"/>
    <mergeCell ref="RVY3:RWB3"/>
    <mergeCell ref="RWC3:RWF3"/>
    <mergeCell ref="RWG3:RWJ3"/>
    <mergeCell ref="RWK3:RWN3"/>
    <mergeCell ref="RVA3:RVD3"/>
    <mergeCell ref="RVE3:RVH3"/>
    <mergeCell ref="RVI3:RVL3"/>
    <mergeCell ref="RVM3:RVP3"/>
    <mergeCell ref="RVQ3:RVT3"/>
    <mergeCell ref="RUG3:RUJ3"/>
    <mergeCell ref="RUK3:RUN3"/>
    <mergeCell ref="RUO3:RUR3"/>
    <mergeCell ref="RUS3:RUV3"/>
    <mergeCell ref="RUW3:RUZ3"/>
    <mergeCell ref="RTM3:RTP3"/>
    <mergeCell ref="RTQ3:RTT3"/>
    <mergeCell ref="RTU3:RTX3"/>
    <mergeCell ref="RTY3:RUB3"/>
    <mergeCell ref="RUC3:RUF3"/>
    <mergeCell ref="RYW3:RYZ3"/>
    <mergeCell ref="RZA3:RZD3"/>
    <mergeCell ref="RZE3:RZH3"/>
    <mergeCell ref="RZI3:RZL3"/>
    <mergeCell ref="RZM3:RZP3"/>
    <mergeCell ref="RYC3:RYF3"/>
    <mergeCell ref="RYG3:RYJ3"/>
    <mergeCell ref="RYK3:RYN3"/>
    <mergeCell ref="RYO3:RYR3"/>
    <mergeCell ref="RYS3:RYV3"/>
    <mergeCell ref="RXI3:RXL3"/>
    <mergeCell ref="RXM3:RXP3"/>
    <mergeCell ref="RXQ3:RXT3"/>
    <mergeCell ref="RXU3:RXX3"/>
    <mergeCell ref="RXY3:RYB3"/>
    <mergeCell ref="RWO3:RWR3"/>
    <mergeCell ref="RWS3:RWV3"/>
    <mergeCell ref="RWW3:RWZ3"/>
    <mergeCell ref="RXA3:RXD3"/>
    <mergeCell ref="RXE3:RXH3"/>
    <mergeCell ref="SBY3:SCB3"/>
    <mergeCell ref="SCC3:SCF3"/>
    <mergeCell ref="SCG3:SCJ3"/>
    <mergeCell ref="SCK3:SCN3"/>
    <mergeCell ref="SCO3:SCR3"/>
    <mergeCell ref="SBE3:SBH3"/>
    <mergeCell ref="SBI3:SBL3"/>
    <mergeCell ref="SBM3:SBP3"/>
    <mergeCell ref="SBQ3:SBT3"/>
    <mergeCell ref="SBU3:SBX3"/>
    <mergeCell ref="SAK3:SAN3"/>
    <mergeCell ref="SAO3:SAR3"/>
    <mergeCell ref="SAS3:SAV3"/>
    <mergeCell ref="SAW3:SAZ3"/>
    <mergeCell ref="SBA3:SBD3"/>
    <mergeCell ref="RZQ3:RZT3"/>
    <mergeCell ref="RZU3:RZX3"/>
    <mergeCell ref="RZY3:SAB3"/>
    <mergeCell ref="SAC3:SAF3"/>
    <mergeCell ref="SAG3:SAJ3"/>
    <mergeCell ref="SFA3:SFD3"/>
    <mergeCell ref="SFE3:SFH3"/>
    <mergeCell ref="SFI3:SFL3"/>
    <mergeCell ref="SFM3:SFP3"/>
    <mergeCell ref="SFQ3:SFT3"/>
    <mergeCell ref="SEG3:SEJ3"/>
    <mergeCell ref="SEK3:SEN3"/>
    <mergeCell ref="SEO3:SER3"/>
    <mergeCell ref="SES3:SEV3"/>
    <mergeCell ref="SEW3:SEZ3"/>
    <mergeCell ref="SDM3:SDP3"/>
    <mergeCell ref="SDQ3:SDT3"/>
    <mergeCell ref="SDU3:SDX3"/>
    <mergeCell ref="SDY3:SEB3"/>
    <mergeCell ref="SEC3:SEF3"/>
    <mergeCell ref="SCS3:SCV3"/>
    <mergeCell ref="SCW3:SCZ3"/>
    <mergeCell ref="SDA3:SDD3"/>
    <mergeCell ref="SDE3:SDH3"/>
    <mergeCell ref="SDI3:SDL3"/>
    <mergeCell ref="SIC3:SIF3"/>
    <mergeCell ref="SIG3:SIJ3"/>
    <mergeCell ref="SIK3:SIN3"/>
    <mergeCell ref="SIO3:SIR3"/>
    <mergeCell ref="SIS3:SIV3"/>
    <mergeCell ref="SHI3:SHL3"/>
    <mergeCell ref="SHM3:SHP3"/>
    <mergeCell ref="SHQ3:SHT3"/>
    <mergeCell ref="SHU3:SHX3"/>
    <mergeCell ref="SHY3:SIB3"/>
    <mergeCell ref="SGO3:SGR3"/>
    <mergeCell ref="SGS3:SGV3"/>
    <mergeCell ref="SGW3:SGZ3"/>
    <mergeCell ref="SHA3:SHD3"/>
    <mergeCell ref="SHE3:SHH3"/>
    <mergeCell ref="SFU3:SFX3"/>
    <mergeCell ref="SFY3:SGB3"/>
    <mergeCell ref="SGC3:SGF3"/>
    <mergeCell ref="SGG3:SGJ3"/>
    <mergeCell ref="SGK3:SGN3"/>
    <mergeCell ref="SLE3:SLH3"/>
    <mergeCell ref="SLI3:SLL3"/>
    <mergeCell ref="SLM3:SLP3"/>
    <mergeCell ref="SLQ3:SLT3"/>
    <mergeCell ref="SLU3:SLX3"/>
    <mergeCell ref="SKK3:SKN3"/>
    <mergeCell ref="SKO3:SKR3"/>
    <mergeCell ref="SKS3:SKV3"/>
    <mergeCell ref="SKW3:SKZ3"/>
    <mergeCell ref="SLA3:SLD3"/>
    <mergeCell ref="SJQ3:SJT3"/>
    <mergeCell ref="SJU3:SJX3"/>
    <mergeCell ref="SJY3:SKB3"/>
    <mergeCell ref="SKC3:SKF3"/>
    <mergeCell ref="SKG3:SKJ3"/>
    <mergeCell ref="SIW3:SIZ3"/>
    <mergeCell ref="SJA3:SJD3"/>
    <mergeCell ref="SJE3:SJH3"/>
    <mergeCell ref="SJI3:SJL3"/>
    <mergeCell ref="SJM3:SJP3"/>
    <mergeCell ref="SOG3:SOJ3"/>
    <mergeCell ref="SOK3:SON3"/>
    <mergeCell ref="SOO3:SOR3"/>
    <mergeCell ref="SOS3:SOV3"/>
    <mergeCell ref="SOW3:SOZ3"/>
    <mergeCell ref="SNM3:SNP3"/>
    <mergeCell ref="SNQ3:SNT3"/>
    <mergeCell ref="SNU3:SNX3"/>
    <mergeCell ref="SNY3:SOB3"/>
    <mergeCell ref="SOC3:SOF3"/>
    <mergeCell ref="SMS3:SMV3"/>
    <mergeCell ref="SMW3:SMZ3"/>
    <mergeCell ref="SNA3:SND3"/>
    <mergeCell ref="SNE3:SNH3"/>
    <mergeCell ref="SNI3:SNL3"/>
    <mergeCell ref="SLY3:SMB3"/>
    <mergeCell ref="SMC3:SMF3"/>
    <mergeCell ref="SMG3:SMJ3"/>
    <mergeCell ref="SMK3:SMN3"/>
    <mergeCell ref="SMO3:SMR3"/>
    <mergeCell ref="SRI3:SRL3"/>
    <mergeCell ref="SRM3:SRP3"/>
    <mergeCell ref="SRQ3:SRT3"/>
    <mergeCell ref="SRU3:SRX3"/>
    <mergeCell ref="SRY3:SSB3"/>
    <mergeCell ref="SQO3:SQR3"/>
    <mergeCell ref="SQS3:SQV3"/>
    <mergeCell ref="SQW3:SQZ3"/>
    <mergeCell ref="SRA3:SRD3"/>
    <mergeCell ref="SRE3:SRH3"/>
    <mergeCell ref="SPU3:SPX3"/>
    <mergeCell ref="SPY3:SQB3"/>
    <mergeCell ref="SQC3:SQF3"/>
    <mergeCell ref="SQG3:SQJ3"/>
    <mergeCell ref="SQK3:SQN3"/>
    <mergeCell ref="SPA3:SPD3"/>
    <mergeCell ref="SPE3:SPH3"/>
    <mergeCell ref="SPI3:SPL3"/>
    <mergeCell ref="SPM3:SPP3"/>
    <mergeCell ref="SPQ3:SPT3"/>
    <mergeCell ref="SUK3:SUN3"/>
    <mergeCell ref="SUO3:SUR3"/>
    <mergeCell ref="SUS3:SUV3"/>
    <mergeCell ref="SUW3:SUZ3"/>
    <mergeCell ref="SVA3:SVD3"/>
    <mergeCell ref="STQ3:STT3"/>
    <mergeCell ref="STU3:STX3"/>
    <mergeCell ref="STY3:SUB3"/>
    <mergeCell ref="SUC3:SUF3"/>
    <mergeCell ref="SUG3:SUJ3"/>
    <mergeCell ref="SSW3:SSZ3"/>
    <mergeCell ref="STA3:STD3"/>
    <mergeCell ref="STE3:STH3"/>
    <mergeCell ref="STI3:STL3"/>
    <mergeCell ref="STM3:STP3"/>
    <mergeCell ref="SSC3:SSF3"/>
    <mergeCell ref="SSG3:SSJ3"/>
    <mergeCell ref="SSK3:SSN3"/>
    <mergeCell ref="SSO3:SSR3"/>
    <mergeCell ref="SSS3:SSV3"/>
    <mergeCell ref="SXM3:SXP3"/>
    <mergeCell ref="SXQ3:SXT3"/>
    <mergeCell ref="SXU3:SXX3"/>
    <mergeCell ref="SXY3:SYB3"/>
    <mergeCell ref="SYC3:SYF3"/>
    <mergeCell ref="SWS3:SWV3"/>
    <mergeCell ref="SWW3:SWZ3"/>
    <mergeCell ref="SXA3:SXD3"/>
    <mergeCell ref="SXE3:SXH3"/>
    <mergeCell ref="SXI3:SXL3"/>
    <mergeCell ref="SVY3:SWB3"/>
    <mergeCell ref="SWC3:SWF3"/>
    <mergeCell ref="SWG3:SWJ3"/>
    <mergeCell ref="SWK3:SWN3"/>
    <mergeCell ref="SWO3:SWR3"/>
    <mergeCell ref="SVE3:SVH3"/>
    <mergeCell ref="SVI3:SVL3"/>
    <mergeCell ref="SVM3:SVP3"/>
    <mergeCell ref="SVQ3:SVT3"/>
    <mergeCell ref="SVU3:SVX3"/>
    <mergeCell ref="TAO3:TAR3"/>
    <mergeCell ref="TAS3:TAV3"/>
    <mergeCell ref="TAW3:TAZ3"/>
    <mergeCell ref="TBA3:TBD3"/>
    <mergeCell ref="TBE3:TBH3"/>
    <mergeCell ref="SZU3:SZX3"/>
    <mergeCell ref="SZY3:TAB3"/>
    <mergeCell ref="TAC3:TAF3"/>
    <mergeCell ref="TAG3:TAJ3"/>
    <mergeCell ref="TAK3:TAN3"/>
    <mergeCell ref="SZA3:SZD3"/>
    <mergeCell ref="SZE3:SZH3"/>
    <mergeCell ref="SZI3:SZL3"/>
    <mergeCell ref="SZM3:SZP3"/>
    <mergeCell ref="SZQ3:SZT3"/>
    <mergeCell ref="SYG3:SYJ3"/>
    <mergeCell ref="SYK3:SYN3"/>
    <mergeCell ref="SYO3:SYR3"/>
    <mergeCell ref="SYS3:SYV3"/>
    <mergeCell ref="SYW3:SYZ3"/>
    <mergeCell ref="TDQ3:TDT3"/>
    <mergeCell ref="TDU3:TDX3"/>
    <mergeCell ref="TDY3:TEB3"/>
    <mergeCell ref="TEC3:TEF3"/>
    <mergeCell ref="TEG3:TEJ3"/>
    <mergeCell ref="TCW3:TCZ3"/>
    <mergeCell ref="TDA3:TDD3"/>
    <mergeCell ref="TDE3:TDH3"/>
    <mergeCell ref="TDI3:TDL3"/>
    <mergeCell ref="TDM3:TDP3"/>
    <mergeCell ref="TCC3:TCF3"/>
    <mergeCell ref="TCG3:TCJ3"/>
    <mergeCell ref="TCK3:TCN3"/>
    <mergeCell ref="TCO3:TCR3"/>
    <mergeCell ref="TCS3:TCV3"/>
    <mergeCell ref="TBI3:TBL3"/>
    <mergeCell ref="TBM3:TBP3"/>
    <mergeCell ref="TBQ3:TBT3"/>
    <mergeCell ref="TBU3:TBX3"/>
    <mergeCell ref="TBY3:TCB3"/>
    <mergeCell ref="TGS3:TGV3"/>
    <mergeCell ref="TGW3:TGZ3"/>
    <mergeCell ref="THA3:THD3"/>
    <mergeCell ref="THE3:THH3"/>
    <mergeCell ref="THI3:THL3"/>
    <mergeCell ref="TFY3:TGB3"/>
    <mergeCell ref="TGC3:TGF3"/>
    <mergeCell ref="TGG3:TGJ3"/>
    <mergeCell ref="TGK3:TGN3"/>
    <mergeCell ref="TGO3:TGR3"/>
    <mergeCell ref="TFE3:TFH3"/>
    <mergeCell ref="TFI3:TFL3"/>
    <mergeCell ref="TFM3:TFP3"/>
    <mergeCell ref="TFQ3:TFT3"/>
    <mergeCell ref="TFU3:TFX3"/>
    <mergeCell ref="TEK3:TEN3"/>
    <mergeCell ref="TEO3:TER3"/>
    <mergeCell ref="TES3:TEV3"/>
    <mergeCell ref="TEW3:TEZ3"/>
    <mergeCell ref="TFA3:TFD3"/>
    <mergeCell ref="TJU3:TJX3"/>
    <mergeCell ref="TJY3:TKB3"/>
    <mergeCell ref="TKC3:TKF3"/>
    <mergeCell ref="TKG3:TKJ3"/>
    <mergeCell ref="TKK3:TKN3"/>
    <mergeCell ref="TJA3:TJD3"/>
    <mergeCell ref="TJE3:TJH3"/>
    <mergeCell ref="TJI3:TJL3"/>
    <mergeCell ref="TJM3:TJP3"/>
    <mergeCell ref="TJQ3:TJT3"/>
    <mergeCell ref="TIG3:TIJ3"/>
    <mergeCell ref="TIK3:TIN3"/>
    <mergeCell ref="TIO3:TIR3"/>
    <mergeCell ref="TIS3:TIV3"/>
    <mergeCell ref="TIW3:TIZ3"/>
    <mergeCell ref="THM3:THP3"/>
    <mergeCell ref="THQ3:THT3"/>
    <mergeCell ref="THU3:THX3"/>
    <mergeCell ref="THY3:TIB3"/>
    <mergeCell ref="TIC3:TIF3"/>
    <mergeCell ref="TMW3:TMZ3"/>
    <mergeCell ref="TNA3:TND3"/>
    <mergeCell ref="TNE3:TNH3"/>
    <mergeCell ref="TNI3:TNL3"/>
    <mergeCell ref="TNM3:TNP3"/>
    <mergeCell ref="TMC3:TMF3"/>
    <mergeCell ref="TMG3:TMJ3"/>
    <mergeCell ref="TMK3:TMN3"/>
    <mergeCell ref="TMO3:TMR3"/>
    <mergeCell ref="TMS3:TMV3"/>
    <mergeCell ref="TLI3:TLL3"/>
    <mergeCell ref="TLM3:TLP3"/>
    <mergeCell ref="TLQ3:TLT3"/>
    <mergeCell ref="TLU3:TLX3"/>
    <mergeCell ref="TLY3:TMB3"/>
    <mergeCell ref="TKO3:TKR3"/>
    <mergeCell ref="TKS3:TKV3"/>
    <mergeCell ref="TKW3:TKZ3"/>
    <mergeCell ref="TLA3:TLD3"/>
    <mergeCell ref="TLE3:TLH3"/>
    <mergeCell ref="TPY3:TQB3"/>
    <mergeCell ref="TQC3:TQF3"/>
    <mergeCell ref="TQG3:TQJ3"/>
    <mergeCell ref="TQK3:TQN3"/>
    <mergeCell ref="TQO3:TQR3"/>
    <mergeCell ref="TPE3:TPH3"/>
    <mergeCell ref="TPI3:TPL3"/>
    <mergeCell ref="TPM3:TPP3"/>
    <mergeCell ref="TPQ3:TPT3"/>
    <mergeCell ref="TPU3:TPX3"/>
    <mergeCell ref="TOK3:TON3"/>
    <mergeCell ref="TOO3:TOR3"/>
    <mergeCell ref="TOS3:TOV3"/>
    <mergeCell ref="TOW3:TOZ3"/>
    <mergeCell ref="TPA3:TPD3"/>
    <mergeCell ref="TNQ3:TNT3"/>
    <mergeCell ref="TNU3:TNX3"/>
    <mergeCell ref="TNY3:TOB3"/>
    <mergeCell ref="TOC3:TOF3"/>
    <mergeCell ref="TOG3:TOJ3"/>
    <mergeCell ref="TTA3:TTD3"/>
    <mergeCell ref="TTE3:TTH3"/>
    <mergeCell ref="TTI3:TTL3"/>
    <mergeCell ref="TTM3:TTP3"/>
    <mergeCell ref="TTQ3:TTT3"/>
    <mergeCell ref="TSG3:TSJ3"/>
    <mergeCell ref="TSK3:TSN3"/>
    <mergeCell ref="TSO3:TSR3"/>
    <mergeCell ref="TSS3:TSV3"/>
    <mergeCell ref="TSW3:TSZ3"/>
    <mergeCell ref="TRM3:TRP3"/>
    <mergeCell ref="TRQ3:TRT3"/>
    <mergeCell ref="TRU3:TRX3"/>
    <mergeCell ref="TRY3:TSB3"/>
    <mergeCell ref="TSC3:TSF3"/>
    <mergeCell ref="TQS3:TQV3"/>
    <mergeCell ref="TQW3:TQZ3"/>
    <mergeCell ref="TRA3:TRD3"/>
    <mergeCell ref="TRE3:TRH3"/>
    <mergeCell ref="TRI3:TRL3"/>
    <mergeCell ref="TWC3:TWF3"/>
    <mergeCell ref="TWG3:TWJ3"/>
    <mergeCell ref="TWK3:TWN3"/>
    <mergeCell ref="TWO3:TWR3"/>
    <mergeCell ref="TWS3:TWV3"/>
    <mergeCell ref="TVI3:TVL3"/>
    <mergeCell ref="TVM3:TVP3"/>
    <mergeCell ref="TVQ3:TVT3"/>
    <mergeCell ref="TVU3:TVX3"/>
    <mergeCell ref="TVY3:TWB3"/>
    <mergeCell ref="TUO3:TUR3"/>
    <mergeCell ref="TUS3:TUV3"/>
    <mergeCell ref="TUW3:TUZ3"/>
    <mergeCell ref="TVA3:TVD3"/>
    <mergeCell ref="TVE3:TVH3"/>
    <mergeCell ref="TTU3:TTX3"/>
    <mergeCell ref="TTY3:TUB3"/>
    <mergeCell ref="TUC3:TUF3"/>
    <mergeCell ref="TUG3:TUJ3"/>
    <mergeCell ref="TUK3:TUN3"/>
    <mergeCell ref="TZE3:TZH3"/>
    <mergeCell ref="TZI3:TZL3"/>
    <mergeCell ref="TZM3:TZP3"/>
    <mergeCell ref="TZQ3:TZT3"/>
    <mergeCell ref="TZU3:TZX3"/>
    <mergeCell ref="TYK3:TYN3"/>
    <mergeCell ref="TYO3:TYR3"/>
    <mergeCell ref="TYS3:TYV3"/>
    <mergeCell ref="TYW3:TYZ3"/>
    <mergeCell ref="TZA3:TZD3"/>
    <mergeCell ref="TXQ3:TXT3"/>
    <mergeCell ref="TXU3:TXX3"/>
    <mergeCell ref="TXY3:TYB3"/>
    <mergeCell ref="TYC3:TYF3"/>
    <mergeCell ref="TYG3:TYJ3"/>
    <mergeCell ref="TWW3:TWZ3"/>
    <mergeCell ref="TXA3:TXD3"/>
    <mergeCell ref="TXE3:TXH3"/>
    <mergeCell ref="TXI3:TXL3"/>
    <mergeCell ref="TXM3:TXP3"/>
    <mergeCell ref="UCG3:UCJ3"/>
    <mergeCell ref="UCK3:UCN3"/>
    <mergeCell ref="UCO3:UCR3"/>
    <mergeCell ref="UCS3:UCV3"/>
    <mergeCell ref="UCW3:UCZ3"/>
    <mergeCell ref="UBM3:UBP3"/>
    <mergeCell ref="UBQ3:UBT3"/>
    <mergeCell ref="UBU3:UBX3"/>
    <mergeCell ref="UBY3:UCB3"/>
    <mergeCell ref="UCC3:UCF3"/>
    <mergeCell ref="UAS3:UAV3"/>
    <mergeCell ref="UAW3:UAZ3"/>
    <mergeCell ref="UBA3:UBD3"/>
    <mergeCell ref="UBE3:UBH3"/>
    <mergeCell ref="UBI3:UBL3"/>
    <mergeCell ref="TZY3:UAB3"/>
    <mergeCell ref="UAC3:UAF3"/>
    <mergeCell ref="UAG3:UAJ3"/>
    <mergeCell ref="UAK3:UAN3"/>
    <mergeCell ref="UAO3:UAR3"/>
    <mergeCell ref="UFI3:UFL3"/>
    <mergeCell ref="UFM3:UFP3"/>
    <mergeCell ref="UFQ3:UFT3"/>
    <mergeCell ref="UFU3:UFX3"/>
    <mergeCell ref="UFY3:UGB3"/>
    <mergeCell ref="UEO3:UER3"/>
    <mergeCell ref="UES3:UEV3"/>
    <mergeCell ref="UEW3:UEZ3"/>
    <mergeCell ref="UFA3:UFD3"/>
    <mergeCell ref="UFE3:UFH3"/>
    <mergeCell ref="UDU3:UDX3"/>
    <mergeCell ref="UDY3:UEB3"/>
    <mergeCell ref="UEC3:UEF3"/>
    <mergeCell ref="UEG3:UEJ3"/>
    <mergeCell ref="UEK3:UEN3"/>
    <mergeCell ref="UDA3:UDD3"/>
    <mergeCell ref="UDE3:UDH3"/>
    <mergeCell ref="UDI3:UDL3"/>
    <mergeCell ref="UDM3:UDP3"/>
    <mergeCell ref="UDQ3:UDT3"/>
    <mergeCell ref="UIK3:UIN3"/>
    <mergeCell ref="UIO3:UIR3"/>
    <mergeCell ref="UIS3:UIV3"/>
    <mergeCell ref="UIW3:UIZ3"/>
    <mergeCell ref="UJA3:UJD3"/>
    <mergeCell ref="UHQ3:UHT3"/>
    <mergeCell ref="UHU3:UHX3"/>
    <mergeCell ref="UHY3:UIB3"/>
    <mergeCell ref="UIC3:UIF3"/>
    <mergeCell ref="UIG3:UIJ3"/>
    <mergeCell ref="UGW3:UGZ3"/>
    <mergeCell ref="UHA3:UHD3"/>
    <mergeCell ref="UHE3:UHH3"/>
    <mergeCell ref="UHI3:UHL3"/>
    <mergeCell ref="UHM3:UHP3"/>
    <mergeCell ref="UGC3:UGF3"/>
    <mergeCell ref="UGG3:UGJ3"/>
    <mergeCell ref="UGK3:UGN3"/>
    <mergeCell ref="UGO3:UGR3"/>
    <mergeCell ref="UGS3:UGV3"/>
    <mergeCell ref="ULM3:ULP3"/>
    <mergeCell ref="ULQ3:ULT3"/>
    <mergeCell ref="ULU3:ULX3"/>
    <mergeCell ref="ULY3:UMB3"/>
    <mergeCell ref="UMC3:UMF3"/>
    <mergeCell ref="UKS3:UKV3"/>
    <mergeCell ref="UKW3:UKZ3"/>
    <mergeCell ref="ULA3:ULD3"/>
    <mergeCell ref="ULE3:ULH3"/>
    <mergeCell ref="ULI3:ULL3"/>
    <mergeCell ref="UJY3:UKB3"/>
    <mergeCell ref="UKC3:UKF3"/>
    <mergeCell ref="UKG3:UKJ3"/>
    <mergeCell ref="UKK3:UKN3"/>
    <mergeCell ref="UKO3:UKR3"/>
    <mergeCell ref="UJE3:UJH3"/>
    <mergeCell ref="UJI3:UJL3"/>
    <mergeCell ref="UJM3:UJP3"/>
    <mergeCell ref="UJQ3:UJT3"/>
    <mergeCell ref="UJU3:UJX3"/>
    <mergeCell ref="UOO3:UOR3"/>
    <mergeCell ref="UOS3:UOV3"/>
    <mergeCell ref="UOW3:UOZ3"/>
    <mergeCell ref="UPA3:UPD3"/>
    <mergeCell ref="UPE3:UPH3"/>
    <mergeCell ref="UNU3:UNX3"/>
    <mergeCell ref="UNY3:UOB3"/>
    <mergeCell ref="UOC3:UOF3"/>
    <mergeCell ref="UOG3:UOJ3"/>
    <mergeCell ref="UOK3:UON3"/>
    <mergeCell ref="UNA3:UND3"/>
    <mergeCell ref="UNE3:UNH3"/>
    <mergeCell ref="UNI3:UNL3"/>
    <mergeCell ref="UNM3:UNP3"/>
    <mergeCell ref="UNQ3:UNT3"/>
    <mergeCell ref="UMG3:UMJ3"/>
    <mergeCell ref="UMK3:UMN3"/>
    <mergeCell ref="UMO3:UMR3"/>
    <mergeCell ref="UMS3:UMV3"/>
    <mergeCell ref="UMW3:UMZ3"/>
    <mergeCell ref="URQ3:URT3"/>
    <mergeCell ref="URU3:URX3"/>
    <mergeCell ref="URY3:USB3"/>
    <mergeCell ref="USC3:USF3"/>
    <mergeCell ref="USG3:USJ3"/>
    <mergeCell ref="UQW3:UQZ3"/>
    <mergeCell ref="URA3:URD3"/>
    <mergeCell ref="URE3:URH3"/>
    <mergeCell ref="URI3:URL3"/>
    <mergeCell ref="URM3:URP3"/>
    <mergeCell ref="UQC3:UQF3"/>
    <mergeCell ref="UQG3:UQJ3"/>
    <mergeCell ref="UQK3:UQN3"/>
    <mergeCell ref="UQO3:UQR3"/>
    <mergeCell ref="UQS3:UQV3"/>
    <mergeCell ref="UPI3:UPL3"/>
    <mergeCell ref="UPM3:UPP3"/>
    <mergeCell ref="UPQ3:UPT3"/>
    <mergeCell ref="UPU3:UPX3"/>
    <mergeCell ref="UPY3:UQB3"/>
    <mergeCell ref="UUS3:UUV3"/>
    <mergeCell ref="UUW3:UUZ3"/>
    <mergeCell ref="UVA3:UVD3"/>
    <mergeCell ref="UVE3:UVH3"/>
    <mergeCell ref="UVI3:UVL3"/>
    <mergeCell ref="UTY3:UUB3"/>
    <mergeCell ref="UUC3:UUF3"/>
    <mergeCell ref="UUG3:UUJ3"/>
    <mergeCell ref="UUK3:UUN3"/>
    <mergeCell ref="UUO3:UUR3"/>
    <mergeCell ref="UTE3:UTH3"/>
    <mergeCell ref="UTI3:UTL3"/>
    <mergeCell ref="UTM3:UTP3"/>
    <mergeCell ref="UTQ3:UTT3"/>
    <mergeCell ref="UTU3:UTX3"/>
    <mergeCell ref="USK3:USN3"/>
    <mergeCell ref="USO3:USR3"/>
    <mergeCell ref="USS3:USV3"/>
    <mergeCell ref="USW3:USZ3"/>
    <mergeCell ref="UTA3:UTD3"/>
    <mergeCell ref="UXU3:UXX3"/>
    <mergeCell ref="UXY3:UYB3"/>
    <mergeCell ref="UYC3:UYF3"/>
    <mergeCell ref="UYG3:UYJ3"/>
    <mergeCell ref="UYK3:UYN3"/>
    <mergeCell ref="UXA3:UXD3"/>
    <mergeCell ref="UXE3:UXH3"/>
    <mergeCell ref="UXI3:UXL3"/>
    <mergeCell ref="UXM3:UXP3"/>
    <mergeCell ref="UXQ3:UXT3"/>
    <mergeCell ref="UWG3:UWJ3"/>
    <mergeCell ref="UWK3:UWN3"/>
    <mergeCell ref="UWO3:UWR3"/>
    <mergeCell ref="UWS3:UWV3"/>
    <mergeCell ref="UWW3:UWZ3"/>
    <mergeCell ref="UVM3:UVP3"/>
    <mergeCell ref="UVQ3:UVT3"/>
    <mergeCell ref="UVU3:UVX3"/>
    <mergeCell ref="UVY3:UWB3"/>
    <mergeCell ref="UWC3:UWF3"/>
    <mergeCell ref="VAW3:VAZ3"/>
    <mergeCell ref="VBA3:VBD3"/>
    <mergeCell ref="VBE3:VBH3"/>
    <mergeCell ref="VBI3:VBL3"/>
    <mergeCell ref="VBM3:VBP3"/>
    <mergeCell ref="VAC3:VAF3"/>
    <mergeCell ref="VAG3:VAJ3"/>
    <mergeCell ref="VAK3:VAN3"/>
    <mergeCell ref="VAO3:VAR3"/>
    <mergeCell ref="VAS3:VAV3"/>
    <mergeCell ref="UZI3:UZL3"/>
    <mergeCell ref="UZM3:UZP3"/>
    <mergeCell ref="UZQ3:UZT3"/>
    <mergeCell ref="UZU3:UZX3"/>
    <mergeCell ref="UZY3:VAB3"/>
    <mergeCell ref="UYO3:UYR3"/>
    <mergeCell ref="UYS3:UYV3"/>
    <mergeCell ref="UYW3:UYZ3"/>
    <mergeCell ref="UZA3:UZD3"/>
    <mergeCell ref="UZE3:UZH3"/>
    <mergeCell ref="VDY3:VEB3"/>
    <mergeCell ref="VEC3:VEF3"/>
    <mergeCell ref="VEG3:VEJ3"/>
    <mergeCell ref="VEK3:VEN3"/>
    <mergeCell ref="VEO3:VER3"/>
    <mergeCell ref="VDE3:VDH3"/>
    <mergeCell ref="VDI3:VDL3"/>
    <mergeCell ref="VDM3:VDP3"/>
    <mergeCell ref="VDQ3:VDT3"/>
    <mergeCell ref="VDU3:VDX3"/>
    <mergeCell ref="VCK3:VCN3"/>
    <mergeCell ref="VCO3:VCR3"/>
    <mergeCell ref="VCS3:VCV3"/>
    <mergeCell ref="VCW3:VCZ3"/>
    <mergeCell ref="VDA3:VDD3"/>
    <mergeCell ref="VBQ3:VBT3"/>
    <mergeCell ref="VBU3:VBX3"/>
    <mergeCell ref="VBY3:VCB3"/>
    <mergeCell ref="VCC3:VCF3"/>
    <mergeCell ref="VCG3:VCJ3"/>
    <mergeCell ref="VHA3:VHD3"/>
    <mergeCell ref="VHE3:VHH3"/>
    <mergeCell ref="VHI3:VHL3"/>
    <mergeCell ref="VHM3:VHP3"/>
    <mergeCell ref="VHQ3:VHT3"/>
    <mergeCell ref="VGG3:VGJ3"/>
    <mergeCell ref="VGK3:VGN3"/>
    <mergeCell ref="VGO3:VGR3"/>
    <mergeCell ref="VGS3:VGV3"/>
    <mergeCell ref="VGW3:VGZ3"/>
    <mergeCell ref="VFM3:VFP3"/>
    <mergeCell ref="VFQ3:VFT3"/>
    <mergeCell ref="VFU3:VFX3"/>
    <mergeCell ref="VFY3:VGB3"/>
    <mergeCell ref="VGC3:VGF3"/>
    <mergeCell ref="VES3:VEV3"/>
    <mergeCell ref="VEW3:VEZ3"/>
    <mergeCell ref="VFA3:VFD3"/>
    <mergeCell ref="VFE3:VFH3"/>
    <mergeCell ref="VFI3:VFL3"/>
    <mergeCell ref="VKC3:VKF3"/>
    <mergeCell ref="VKG3:VKJ3"/>
    <mergeCell ref="VKK3:VKN3"/>
    <mergeCell ref="VKO3:VKR3"/>
    <mergeCell ref="VKS3:VKV3"/>
    <mergeCell ref="VJI3:VJL3"/>
    <mergeCell ref="VJM3:VJP3"/>
    <mergeCell ref="VJQ3:VJT3"/>
    <mergeCell ref="VJU3:VJX3"/>
    <mergeCell ref="VJY3:VKB3"/>
    <mergeCell ref="VIO3:VIR3"/>
    <mergeCell ref="VIS3:VIV3"/>
    <mergeCell ref="VIW3:VIZ3"/>
    <mergeCell ref="VJA3:VJD3"/>
    <mergeCell ref="VJE3:VJH3"/>
    <mergeCell ref="VHU3:VHX3"/>
    <mergeCell ref="VHY3:VIB3"/>
    <mergeCell ref="VIC3:VIF3"/>
    <mergeCell ref="VIG3:VIJ3"/>
    <mergeCell ref="VIK3:VIN3"/>
    <mergeCell ref="VNE3:VNH3"/>
    <mergeCell ref="VNI3:VNL3"/>
    <mergeCell ref="VNM3:VNP3"/>
    <mergeCell ref="VNQ3:VNT3"/>
    <mergeCell ref="VNU3:VNX3"/>
    <mergeCell ref="VMK3:VMN3"/>
    <mergeCell ref="VMO3:VMR3"/>
    <mergeCell ref="VMS3:VMV3"/>
    <mergeCell ref="VMW3:VMZ3"/>
    <mergeCell ref="VNA3:VND3"/>
    <mergeCell ref="VLQ3:VLT3"/>
    <mergeCell ref="VLU3:VLX3"/>
    <mergeCell ref="VLY3:VMB3"/>
    <mergeCell ref="VMC3:VMF3"/>
    <mergeCell ref="VMG3:VMJ3"/>
    <mergeCell ref="VKW3:VKZ3"/>
    <mergeCell ref="VLA3:VLD3"/>
    <mergeCell ref="VLE3:VLH3"/>
    <mergeCell ref="VLI3:VLL3"/>
    <mergeCell ref="VLM3:VLP3"/>
    <mergeCell ref="VQG3:VQJ3"/>
    <mergeCell ref="VQK3:VQN3"/>
    <mergeCell ref="VQO3:VQR3"/>
    <mergeCell ref="VQS3:VQV3"/>
    <mergeCell ref="VQW3:VQZ3"/>
    <mergeCell ref="VPM3:VPP3"/>
    <mergeCell ref="VPQ3:VPT3"/>
    <mergeCell ref="VPU3:VPX3"/>
    <mergeCell ref="VPY3:VQB3"/>
    <mergeCell ref="VQC3:VQF3"/>
    <mergeCell ref="VOS3:VOV3"/>
    <mergeCell ref="VOW3:VOZ3"/>
    <mergeCell ref="VPA3:VPD3"/>
    <mergeCell ref="VPE3:VPH3"/>
    <mergeCell ref="VPI3:VPL3"/>
    <mergeCell ref="VNY3:VOB3"/>
    <mergeCell ref="VOC3:VOF3"/>
    <mergeCell ref="VOG3:VOJ3"/>
    <mergeCell ref="VOK3:VON3"/>
    <mergeCell ref="VOO3:VOR3"/>
    <mergeCell ref="VTI3:VTL3"/>
    <mergeCell ref="VTM3:VTP3"/>
    <mergeCell ref="VTQ3:VTT3"/>
    <mergeCell ref="VTU3:VTX3"/>
    <mergeCell ref="VTY3:VUB3"/>
    <mergeCell ref="VSO3:VSR3"/>
    <mergeCell ref="VSS3:VSV3"/>
    <mergeCell ref="VSW3:VSZ3"/>
    <mergeCell ref="VTA3:VTD3"/>
    <mergeCell ref="VTE3:VTH3"/>
    <mergeCell ref="VRU3:VRX3"/>
    <mergeCell ref="VRY3:VSB3"/>
    <mergeCell ref="VSC3:VSF3"/>
    <mergeCell ref="VSG3:VSJ3"/>
    <mergeCell ref="VSK3:VSN3"/>
    <mergeCell ref="VRA3:VRD3"/>
    <mergeCell ref="VRE3:VRH3"/>
    <mergeCell ref="VRI3:VRL3"/>
    <mergeCell ref="VRM3:VRP3"/>
    <mergeCell ref="VRQ3:VRT3"/>
    <mergeCell ref="VWK3:VWN3"/>
    <mergeCell ref="VWO3:VWR3"/>
    <mergeCell ref="VWS3:VWV3"/>
    <mergeCell ref="VWW3:VWZ3"/>
    <mergeCell ref="VXA3:VXD3"/>
    <mergeCell ref="VVQ3:VVT3"/>
    <mergeCell ref="VVU3:VVX3"/>
    <mergeCell ref="VVY3:VWB3"/>
    <mergeCell ref="VWC3:VWF3"/>
    <mergeCell ref="VWG3:VWJ3"/>
    <mergeCell ref="VUW3:VUZ3"/>
    <mergeCell ref="VVA3:VVD3"/>
    <mergeCell ref="VVE3:VVH3"/>
    <mergeCell ref="VVI3:VVL3"/>
    <mergeCell ref="VVM3:VVP3"/>
    <mergeCell ref="VUC3:VUF3"/>
    <mergeCell ref="VUG3:VUJ3"/>
    <mergeCell ref="VUK3:VUN3"/>
    <mergeCell ref="VUO3:VUR3"/>
    <mergeCell ref="VUS3:VUV3"/>
    <mergeCell ref="VZM3:VZP3"/>
    <mergeCell ref="VZQ3:VZT3"/>
    <mergeCell ref="VZU3:VZX3"/>
    <mergeCell ref="VZY3:WAB3"/>
    <mergeCell ref="WAC3:WAF3"/>
    <mergeCell ref="VYS3:VYV3"/>
    <mergeCell ref="VYW3:VYZ3"/>
    <mergeCell ref="VZA3:VZD3"/>
    <mergeCell ref="VZE3:VZH3"/>
    <mergeCell ref="VZI3:VZL3"/>
    <mergeCell ref="VXY3:VYB3"/>
    <mergeCell ref="VYC3:VYF3"/>
    <mergeCell ref="VYG3:VYJ3"/>
    <mergeCell ref="VYK3:VYN3"/>
    <mergeCell ref="VYO3:VYR3"/>
    <mergeCell ref="VXE3:VXH3"/>
    <mergeCell ref="VXI3:VXL3"/>
    <mergeCell ref="VXM3:VXP3"/>
    <mergeCell ref="VXQ3:VXT3"/>
    <mergeCell ref="VXU3:VXX3"/>
    <mergeCell ref="WCO3:WCR3"/>
    <mergeCell ref="WCS3:WCV3"/>
    <mergeCell ref="WCW3:WCZ3"/>
    <mergeCell ref="WDA3:WDD3"/>
    <mergeCell ref="WDE3:WDH3"/>
    <mergeCell ref="WBU3:WBX3"/>
    <mergeCell ref="WBY3:WCB3"/>
    <mergeCell ref="WCC3:WCF3"/>
    <mergeCell ref="WCG3:WCJ3"/>
    <mergeCell ref="WCK3:WCN3"/>
    <mergeCell ref="WBA3:WBD3"/>
    <mergeCell ref="WBE3:WBH3"/>
    <mergeCell ref="WBI3:WBL3"/>
    <mergeCell ref="WBM3:WBP3"/>
    <mergeCell ref="WBQ3:WBT3"/>
    <mergeCell ref="WAG3:WAJ3"/>
    <mergeCell ref="WAK3:WAN3"/>
    <mergeCell ref="WAO3:WAR3"/>
    <mergeCell ref="WAS3:WAV3"/>
    <mergeCell ref="WAW3:WAZ3"/>
    <mergeCell ref="WFQ3:WFT3"/>
    <mergeCell ref="WFU3:WFX3"/>
    <mergeCell ref="WFY3:WGB3"/>
    <mergeCell ref="WGC3:WGF3"/>
    <mergeCell ref="WGG3:WGJ3"/>
    <mergeCell ref="WEW3:WEZ3"/>
    <mergeCell ref="WFA3:WFD3"/>
    <mergeCell ref="WFE3:WFH3"/>
    <mergeCell ref="WFI3:WFL3"/>
    <mergeCell ref="WFM3:WFP3"/>
    <mergeCell ref="WEC3:WEF3"/>
    <mergeCell ref="WEG3:WEJ3"/>
    <mergeCell ref="WEK3:WEN3"/>
    <mergeCell ref="WEO3:WER3"/>
    <mergeCell ref="WES3:WEV3"/>
    <mergeCell ref="WDI3:WDL3"/>
    <mergeCell ref="WDM3:WDP3"/>
    <mergeCell ref="WDQ3:WDT3"/>
    <mergeCell ref="WDU3:WDX3"/>
    <mergeCell ref="WDY3:WEB3"/>
    <mergeCell ref="WIS3:WIV3"/>
    <mergeCell ref="WIW3:WIZ3"/>
    <mergeCell ref="WJA3:WJD3"/>
    <mergeCell ref="WJE3:WJH3"/>
    <mergeCell ref="WJI3:WJL3"/>
    <mergeCell ref="WHY3:WIB3"/>
    <mergeCell ref="WIC3:WIF3"/>
    <mergeCell ref="WIG3:WIJ3"/>
    <mergeCell ref="WIK3:WIN3"/>
    <mergeCell ref="WIO3:WIR3"/>
    <mergeCell ref="WHE3:WHH3"/>
    <mergeCell ref="WHI3:WHL3"/>
    <mergeCell ref="WHM3:WHP3"/>
    <mergeCell ref="WHQ3:WHT3"/>
    <mergeCell ref="WHU3:WHX3"/>
    <mergeCell ref="WGK3:WGN3"/>
    <mergeCell ref="WGO3:WGR3"/>
    <mergeCell ref="WGS3:WGV3"/>
    <mergeCell ref="WGW3:WGZ3"/>
    <mergeCell ref="WHA3:WHD3"/>
    <mergeCell ref="WLU3:WLX3"/>
    <mergeCell ref="WLY3:WMB3"/>
    <mergeCell ref="WMC3:WMF3"/>
    <mergeCell ref="WMG3:WMJ3"/>
    <mergeCell ref="WMK3:WMN3"/>
    <mergeCell ref="WLA3:WLD3"/>
    <mergeCell ref="WLE3:WLH3"/>
    <mergeCell ref="WLI3:WLL3"/>
    <mergeCell ref="WLM3:WLP3"/>
    <mergeCell ref="WLQ3:WLT3"/>
    <mergeCell ref="WKG3:WKJ3"/>
    <mergeCell ref="WKK3:WKN3"/>
    <mergeCell ref="WKO3:WKR3"/>
    <mergeCell ref="WKS3:WKV3"/>
    <mergeCell ref="WKW3:WKZ3"/>
    <mergeCell ref="WJM3:WJP3"/>
    <mergeCell ref="WJQ3:WJT3"/>
    <mergeCell ref="WJU3:WJX3"/>
    <mergeCell ref="WJY3:WKB3"/>
    <mergeCell ref="WKC3:WKF3"/>
    <mergeCell ref="WOW3:WOZ3"/>
    <mergeCell ref="WPA3:WPD3"/>
    <mergeCell ref="WPE3:WPH3"/>
    <mergeCell ref="WPI3:WPL3"/>
    <mergeCell ref="WPM3:WPP3"/>
    <mergeCell ref="WOC3:WOF3"/>
    <mergeCell ref="WOG3:WOJ3"/>
    <mergeCell ref="WOK3:WON3"/>
    <mergeCell ref="WOO3:WOR3"/>
    <mergeCell ref="WOS3:WOV3"/>
    <mergeCell ref="WNI3:WNL3"/>
    <mergeCell ref="WNM3:WNP3"/>
    <mergeCell ref="WNQ3:WNT3"/>
    <mergeCell ref="WNU3:WNX3"/>
    <mergeCell ref="WNY3:WOB3"/>
    <mergeCell ref="WMO3:WMR3"/>
    <mergeCell ref="WMS3:WMV3"/>
    <mergeCell ref="WMW3:WMZ3"/>
    <mergeCell ref="WNA3:WND3"/>
    <mergeCell ref="WNE3:WNH3"/>
    <mergeCell ref="WRY3:WSB3"/>
    <mergeCell ref="WSC3:WSF3"/>
    <mergeCell ref="WSG3:WSJ3"/>
    <mergeCell ref="WSK3:WSN3"/>
    <mergeCell ref="WSO3:WSR3"/>
    <mergeCell ref="WRE3:WRH3"/>
    <mergeCell ref="WRI3:WRL3"/>
    <mergeCell ref="WRM3:WRP3"/>
    <mergeCell ref="WRQ3:WRT3"/>
    <mergeCell ref="WRU3:WRX3"/>
    <mergeCell ref="WQK3:WQN3"/>
    <mergeCell ref="WQO3:WQR3"/>
    <mergeCell ref="WQS3:WQV3"/>
    <mergeCell ref="WQW3:WQZ3"/>
    <mergeCell ref="WRA3:WRD3"/>
    <mergeCell ref="WPQ3:WPT3"/>
    <mergeCell ref="WPU3:WPX3"/>
    <mergeCell ref="WPY3:WQB3"/>
    <mergeCell ref="WQC3:WQF3"/>
    <mergeCell ref="WQG3:WQJ3"/>
    <mergeCell ref="WVA3:WVD3"/>
    <mergeCell ref="WVE3:WVH3"/>
    <mergeCell ref="WVI3:WVL3"/>
    <mergeCell ref="WVM3:WVP3"/>
    <mergeCell ref="WVQ3:WVT3"/>
    <mergeCell ref="WUG3:WUJ3"/>
    <mergeCell ref="WUK3:WUN3"/>
    <mergeCell ref="WUO3:WUR3"/>
    <mergeCell ref="WUS3:WUV3"/>
    <mergeCell ref="WUW3:WUZ3"/>
    <mergeCell ref="WTM3:WTP3"/>
    <mergeCell ref="WTQ3:WTT3"/>
    <mergeCell ref="WTU3:WTX3"/>
    <mergeCell ref="WTY3:WUB3"/>
    <mergeCell ref="WUC3:WUF3"/>
    <mergeCell ref="WSS3:WSV3"/>
    <mergeCell ref="WSW3:WSZ3"/>
    <mergeCell ref="WTA3:WTD3"/>
    <mergeCell ref="WTE3:WTH3"/>
    <mergeCell ref="WTI3:WTL3"/>
    <mergeCell ref="WYC3:WYF3"/>
    <mergeCell ref="WYG3:WYJ3"/>
    <mergeCell ref="WYK3:WYN3"/>
    <mergeCell ref="WYO3:WYR3"/>
    <mergeCell ref="WYS3:WYV3"/>
    <mergeCell ref="WXI3:WXL3"/>
    <mergeCell ref="WXM3:WXP3"/>
    <mergeCell ref="WXQ3:WXT3"/>
    <mergeCell ref="WXU3:WXX3"/>
    <mergeCell ref="WXY3:WYB3"/>
    <mergeCell ref="WWO3:WWR3"/>
    <mergeCell ref="WWS3:WWV3"/>
    <mergeCell ref="WWW3:WWZ3"/>
    <mergeCell ref="WXA3:WXD3"/>
    <mergeCell ref="WXE3:WXH3"/>
    <mergeCell ref="WVU3:WVX3"/>
    <mergeCell ref="WVY3:WWB3"/>
    <mergeCell ref="WWC3:WWF3"/>
    <mergeCell ref="WWG3:WWJ3"/>
    <mergeCell ref="WWK3:WWN3"/>
    <mergeCell ref="XBE3:XBH3"/>
    <mergeCell ref="XBI3:XBL3"/>
    <mergeCell ref="XBM3:XBP3"/>
    <mergeCell ref="XBQ3:XBT3"/>
    <mergeCell ref="XBU3:XBX3"/>
    <mergeCell ref="XAK3:XAN3"/>
    <mergeCell ref="XAO3:XAR3"/>
    <mergeCell ref="XAS3:XAV3"/>
    <mergeCell ref="XAW3:XAZ3"/>
    <mergeCell ref="XBA3:XBD3"/>
    <mergeCell ref="WZQ3:WZT3"/>
    <mergeCell ref="WZU3:WZX3"/>
    <mergeCell ref="WZY3:XAB3"/>
    <mergeCell ref="XAC3:XAF3"/>
    <mergeCell ref="XAG3:XAJ3"/>
    <mergeCell ref="WYW3:WYZ3"/>
    <mergeCell ref="WZA3:WZD3"/>
    <mergeCell ref="WZE3:WZH3"/>
    <mergeCell ref="WZI3:WZL3"/>
    <mergeCell ref="WZM3:WZP3"/>
    <mergeCell ref="XFA3:XFD3"/>
    <mergeCell ref="XEG3:XEJ3"/>
    <mergeCell ref="XEK3:XEN3"/>
    <mergeCell ref="XEO3:XER3"/>
    <mergeCell ref="XES3:XEV3"/>
    <mergeCell ref="XEW3:XEZ3"/>
    <mergeCell ref="XDM3:XDP3"/>
    <mergeCell ref="XDQ3:XDT3"/>
    <mergeCell ref="XDU3:XDX3"/>
    <mergeCell ref="XDY3:XEB3"/>
    <mergeCell ref="XEC3:XEF3"/>
    <mergeCell ref="XCS3:XCV3"/>
    <mergeCell ref="XCW3:XCZ3"/>
    <mergeCell ref="XDA3:XDD3"/>
    <mergeCell ref="XDE3:XDH3"/>
    <mergeCell ref="XDI3:XDL3"/>
    <mergeCell ref="XBY3:XCB3"/>
    <mergeCell ref="XCC3:XCF3"/>
    <mergeCell ref="XCG3:XCJ3"/>
    <mergeCell ref="XCK3:XCN3"/>
    <mergeCell ref="XCO3:XCR3"/>
  </mergeCells>
  <conditionalFormatting sqref="A28:A30">
    <cfRule type="expression" dxfId="6" priority="1">
      <formula>D26="No"</formula>
    </cfRule>
    <cfRule type="expression" dxfId="5" priority="2">
      <formula>D26=""</formula>
    </cfRule>
  </conditionalFormatting>
  <conditionalFormatting sqref="D10">
    <cfRule type="cellIs" dxfId="2" priority="3" operator="greaterThan">
      <formula>$A$7</formula>
    </cfRule>
  </conditionalFormatting>
  <dataValidations xWindow="680" yWindow="430" count="16">
    <dataValidation type="list" allowBlank="1" showInputMessage="1" showErrorMessage="1" promptTitle="Match from ES" prompt="Select &quot;Yes&quot; if any Matching contribution to the activity will be made by Match from emergency shelter" sqref="D26" xr:uid="{00000000-0002-0000-0100-000000000000}">
      <formula1>"Yes,No"</formula1>
    </dataValidation>
    <dataValidation type="list" allowBlank="1" showInputMessage="1" showErrorMessage="1" promptTitle="POINTS SELECTION" prompt="Number of points requested under category &quot;MATCHING FUNDS&quot;." sqref="A24" xr:uid="{00000000-0002-0000-0100-000001000000}">
      <formula1>"0,3"</formula1>
    </dataValidation>
    <dataValidation allowBlank="1" showErrorMessage="1" sqref="D21" xr:uid="{00000000-0002-0000-0100-000002000000}"/>
    <dataValidation type="list" allowBlank="1" showInputMessage="1" showErrorMessage="1" promptTitle="Match from ES" prompt="Select &quot;Yes&quot; if the emergency shelter will provide overnight shelter" sqref="D27" xr:uid="{00000000-0002-0000-0100-000003000000}">
      <formula1>"Yes,No"</formula1>
    </dataValidation>
    <dataValidation allowBlank="1" showInputMessage="1" showErrorMessage="1" promptTitle="HP TBRA" prompt="Enter the amount of funds requested for HP Tenant-Based Rental Assistance" sqref="C15" xr:uid="{00000000-0002-0000-0100-000004000000}"/>
    <dataValidation allowBlank="1" showInputMessage="1" showErrorMessage="1" promptTitle="HP Services" prompt="Enter the amount of funds requested for HP Housing Stability Case Management Services" sqref="C14" xr:uid="{00000000-0002-0000-0100-000005000000}"/>
    <dataValidation allowBlank="1" showInputMessage="1" showErrorMessage="1" promptTitle="HP PBRA" prompt="Enter the amount of funds requested for HP Project-Based Rental Assistance" sqref="C13" xr:uid="{00000000-0002-0000-0100-000006000000}"/>
    <dataValidation allowBlank="1" showInputMessage="1" showErrorMessage="1" promptTitle="SO Admin" prompt="Enter the amount of Administrative funds requested for Street Outreach" sqref="D12:D15" xr:uid="{00000000-0002-0000-0100-000007000000}"/>
    <dataValidation type="whole" operator="lessThanOrEqual" allowBlank="1" showErrorMessage="1" errorTitle="Reduce Administrative Funds" error="The amount requested for Administrative Funds exceeds 4% of the Project Hard Costs requested and/or is not entered as a whole number. " sqref="E12:E15" xr:uid="{00000000-0002-0000-0100-000008000000}">
      <formula1>#REF!</formula1>
    </dataValidation>
    <dataValidation allowBlank="1" showInputMessage="1" showErrorMessage="1" promptTitle="Non-HUD federal Match" prompt="Match funds from non-HUD federal sources" sqref="D19" xr:uid="{00000000-0002-0000-0100-000009000000}"/>
    <dataValidation allowBlank="1" showInputMessage="1" showErrorMessage="1" promptTitle="All non-federal Match" prompt="Match funds from all non-federal sources" sqref="D20" xr:uid="{00000000-0002-0000-0100-00000A000000}"/>
    <dataValidation allowBlank="1" showInputMessage="1" showErrorMessage="1" promptTitle="HP Services (auto-calculated)" prompt="Homeless Prevention Program Participant service funds will auto-calculate from Section C: Itemized Homeless Prevention Budget. " sqref="A10" xr:uid="{00000000-0002-0000-0100-00000B000000}"/>
    <dataValidation allowBlank="1" showInputMessage="1" showErrorMessage="1" promptTitle="Non-ESG HUD Match" prompt="Match funds from non-ESG HUD " sqref="D18" xr:uid="{00000000-0002-0000-0100-00000C000000}"/>
    <dataValidation type="textLength" operator="greaterThan" allowBlank="1" showInputMessage="1" showErrorMessage="1" errorTitle="Legal Name Missing" error="Please enter your organization's name." promptTitle="Contact Information" prompt="Applicant Legal Name" sqref="B4:D4" xr:uid="{00000000-0002-0000-0100-00000D000000}">
      <formula1>1</formula1>
    </dataValidation>
    <dataValidation allowBlank="1" showInputMessage="1" showErrorMessage="1" promptTitle="HP Financial Assistance" prompt="Enter the amount of funds requested for HP Financial Assistance" sqref="C12" xr:uid="{00000000-0002-0000-0100-00000E000000}"/>
    <dataValidation operator="lessThanOrEqual" allowBlank="1" showInputMessage="1" showErrorMessage="1" errorTitle="Reduce Administrative Funds" error="The amount requested for Administrative Funds exceeds 3% of the Project Hard Costs requested and/or is not entered as a whole number. " promptTitle="Total Funds (auto-calculated)" prompt="The total funds requested for homelessness prevention is auto-calculated. This includes the itemized budget, HMIS and Administration. " sqref="D10" xr:uid="{00000000-0002-0000-0100-00000F000000}"/>
  </dataValidations>
  <pageMargins left="0.25" right="0.25" top="0.3125" bottom="0.75" header="0.3" footer="0.3"/>
  <pageSetup orientation="portrait" r:id="rId1"/>
  <headerFooter>
    <oddHeader xml:space="preserve">&amp;C
</oddHeader>
  </headerFooter>
  <extLst>
    <ext xmlns:x14="http://schemas.microsoft.com/office/spreadsheetml/2009/9/main" uri="{78C0D931-6437-407d-A8EE-F0AAD7539E65}">
      <x14:conditionalFormattings>
        <x14:conditionalFormatting xmlns:xm="http://schemas.microsoft.com/office/excel/2006/main">
          <x14:cfRule type="cellIs" priority="5" operator="greaterThan" id="{8A7EEC0A-3F79-47E2-9501-56B97D9DBDFA}">
            <xm:f>'HIDE-VLOOKUP'!$E$3</xm:f>
            <x14:dxf>
              <font>
                <color rgb="FF9C0006"/>
              </font>
              <fill>
                <patternFill>
                  <bgColor rgb="FFFFC7CE"/>
                </patternFill>
              </fill>
            </x14:dxf>
          </x14:cfRule>
          <xm:sqref>B10</xm:sqref>
        </x14:conditionalFormatting>
        <x14:conditionalFormatting xmlns:xm="http://schemas.microsoft.com/office/excel/2006/main">
          <x14:cfRule type="cellIs" priority="6" operator="greaterThan" id="{8D0619FE-6325-4D38-B1E2-AF94DFE085B0}">
            <xm:f>'HIDE-VLOOKUP'!$F$3</xm:f>
            <x14:dxf>
              <font>
                <color rgb="FF9C0006"/>
              </font>
              <fill>
                <patternFill>
                  <bgColor rgb="FFFFC7CE"/>
                </patternFill>
              </fill>
            </x14:dxf>
          </x14:cfRule>
          <xm:sqref>C10</xm:sqref>
        </x14:conditionalFormatting>
        <x14:conditionalFormatting xmlns:xm="http://schemas.microsoft.com/office/excel/2006/main">
          <x14:cfRule type="cellIs" priority="9" operator="greaterThan" id="{6297C1AB-7158-414E-B1AC-5A97A2941431}">
            <xm:f>'C:\shared_databases\ESGAppTest\[Volume 4 Emergency Shelter.xlsx]HIDE-VLOOKUP'!#REF!</xm:f>
            <x14:dxf>
              <font>
                <color rgb="FF9C0006"/>
              </font>
              <fill>
                <patternFill>
                  <bgColor rgb="FFFFC7CE"/>
                </patternFill>
              </fill>
            </x14:dxf>
          </x14:cfRule>
          <xm:sqref>D12:D15</xm:sqref>
        </x14:conditionalFormatting>
      </x14:conditionalFormattings>
    </ext>
    <ext xmlns:x14="http://schemas.microsoft.com/office/spreadsheetml/2009/9/main" uri="{CCE6A557-97BC-4b89-ADB6-D9C93CAAB3DF}">
      <x14:dataValidations xmlns:xm="http://schemas.microsoft.com/office/excel/2006/main" xWindow="680" yWindow="430" count="3">
        <x14:dataValidation type="list" operator="greaterThan" allowBlank="1" showInputMessage="1" showErrorMessage="1" errorTitle="Legal Name Missing" error="Please enter your organization's name." promptTitle="Service Area Region" prompt="Please select your service area region number" xr:uid="{00000000-0002-0000-0100-000012000000}">
          <x14:formula1>
            <xm:f>'HIDE-VLOOKUP'!$A$2:$A$13</xm:f>
          </x14:formula1>
          <xm:sqref>B5:D5</xm:sqref>
        </x14:dataValidation>
        <x14:dataValidation type="whole" operator="lessThanOrEqual" allowBlank="1" showInputMessage="1" showErrorMessage="1" errorTitle="HMIS Funds requested exceed 12%" error="The amount of HMIS funds requested for homeless prevention services exceed 12% of total requested program participant funds." promptTitle="HP HMIS" prompt="Enter the amount of HMIS funds requested for homeless prevention services. Please note that this amount cannot exceed 12% of total requested HP funds." xr:uid="{00000000-0002-0000-0100-000010000000}">
          <x14:formula1>
            <xm:f>'HIDE-VLOOKUP'!E3</xm:f>
          </x14:formula1>
          <xm:sqref>B10</xm:sqref>
        </x14:dataValidation>
        <x14:dataValidation type="whole" operator="lessThanOrEqual" allowBlank="1" showInputMessage="1" showErrorMessage="1" errorTitle="Admin funds requested exceed 3%" error="The amount of Administrative funds requested for homeless prevention services exceeds 3% of total requested program participant funds." promptTitle="HP Admin" prompt="Enter the amount of Administrative funds requested for homeless prevention services. Please note that this amount cannot exceed 3% of total requested HP funds." xr:uid="{00000000-0002-0000-0100-000011000000}">
          <x14:formula1>
            <xm:f>'HIDE-VLOOKUP'!F3</xm:f>
          </x14:formula1>
          <xm:sqref>C10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J23"/>
  <sheetViews>
    <sheetView showGridLines="0" showRowColHeaders="0" showRuler="0" view="pageLayout" topLeftCell="A2" zoomScaleNormal="100" zoomScaleSheetLayoutView="100" workbookViewId="0">
      <selection activeCell="H6" sqref="H6:I6"/>
    </sheetView>
  </sheetViews>
  <sheetFormatPr defaultColWidth="0" defaultRowHeight="15" customHeight="1" zeroHeight="1" x14ac:dyDescent="0.3"/>
  <cols>
    <col min="1" max="1" width="6.5546875" customWidth="1"/>
    <col min="2" max="8" width="9.109375" customWidth="1"/>
    <col min="9" max="9" width="11.5546875" customWidth="1"/>
    <col min="10" max="10" width="2.44140625" customWidth="1"/>
    <col min="11" max="16384" width="9.109375" hidden="1"/>
  </cols>
  <sheetData>
    <row r="1" spans="1:9" ht="14.4" x14ac:dyDescent="0.3"/>
    <row r="2" spans="1:9" ht="15.6" x14ac:dyDescent="0.3">
      <c r="A2" s="225" t="s">
        <v>113</v>
      </c>
      <c r="B2" s="226"/>
      <c r="C2" s="226"/>
      <c r="D2" s="226"/>
      <c r="E2" s="226"/>
      <c r="F2" s="226"/>
      <c r="G2" s="226"/>
      <c r="H2" s="226"/>
      <c r="I2" s="227"/>
    </row>
    <row r="3" spans="1:9" ht="83.25" customHeight="1" x14ac:dyDescent="0.3">
      <c r="A3" s="228" t="s">
        <v>174</v>
      </c>
      <c r="B3" s="229"/>
      <c r="C3" s="229"/>
      <c r="D3" s="229"/>
      <c r="E3" s="229"/>
      <c r="F3" s="229"/>
      <c r="G3" s="229"/>
      <c r="H3" s="229"/>
      <c r="I3" s="230"/>
    </row>
    <row r="4" spans="1:9" ht="24" customHeight="1" x14ac:dyDescent="0.3">
      <c r="A4" s="104"/>
      <c r="B4" s="105"/>
      <c r="C4" s="105"/>
      <c r="D4" s="105"/>
      <c r="E4" s="105"/>
      <c r="F4" s="105"/>
      <c r="G4" s="105"/>
      <c r="H4" s="105"/>
      <c r="I4" s="106"/>
    </row>
    <row r="5" spans="1:9" s="8" customFormat="1" ht="20.25" customHeight="1" x14ac:dyDescent="0.3">
      <c r="A5" s="238" t="s">
        <v>101</v>
      </c>
      <c r="B5" s="239"/>
      <c r="C5" s="239"/>
      <c r="D5" s="239"/>
      <c r="E5" s="239"/>
      <c r="F5" s="239"/>
      <c r="G5" s="239"/>
      <c r="H5" s="239"/>
      <c r="I5" s="240"/>
    </row>
    <row r="6" spans="1:9" s="8" customFormat="1" ht="20.25" customHeight="1" x14ac:dyDescent="0.3">
      <c r="A6" s="233" t="s">
        <v>105</v>
      </c>
      <c r="B6" s="234"/>
      <c r="C6" s="234"/>
      <c r="D6" s="234"/>
      <c r="E6" s="234"/>
      <c r="F6" s="234"/>
      <c r="G6" s="235"/>
      <c r="H6" s="231"/>
      <c r="I6" s="232"/>
    </row>
    <row r="7" spans="1:9" s="8" customFormat="1" ht="20.25" customHeight="1" x14ac:dyDescent="0.3">
      <c r="A7" s="233" t="s">
        <v>173</v>
      </c>
      <c r="B7" s="234"/>
      <c r="C7" s="234"/>
      <c r="D7" s="234"/>
      <c r="E7" s="234"/>
      <c r="F7" s="234"/>
      <c r="G7" s="235"/>
      <c r="H7" s="231"/>
      <c r="I7" s="232"/>
    </row>
    <row r="8" spans="1:9" s="8" customFormat="1" ht="20.25" customHeight="1" x14ac:dyDescent="0.3">
      <c r="A8" s="233" t="s">
        <v>175</v>
      </c>
      <c r="B8" s="234"/>
      <c r="C8" s="234"/>
      <c r="D8" s="234"/>
      <c r="E8" s="234"/>
      <c r="F8" s="234"/>
      <c r="G8" s="235"/>
      <c r="H8" s="236" t="str">
        <f>IF(AND(H6&gt;0,H7&gt;0),H7/H6,"")</f>
        <v/>
      </c>
      <c r="I8" s="237"/>
    </row>
    <row r="9" spans="1:9" s="8" customFormat="1" ht="17.25" customHeight="1" x14ac:dyDescent="0.3">
      <c r="A9" s="46"/>
      <c r="B9" s="99"/>
      <c r="C9" s="99"/>
      <c r="D9" s="99"/>
      <c r="E9" s="99"/>
      <c r="F9" s="99"/>
      <c r="G9" s="99"/>
      <c r="H9" s="99"/>
      <c r="I9" s="100"/>
    </row>
    <row r="10" spans="1:9" s="8" customFormat="1" ht="18.75" customHeight="1" x14ac:dyDescent="0.3">
      <c r="A10" s="23" t="s">
        <v>6</v>
      </c>
      <c r="B10" s="99"/>
      <c r="C10" s="99"/>
      <c r="D10" s="99"/>
      <c r="E10" s="99"/>
      <c r="F10" s="99"/>
      <c r="G10" s="99"/>
      <c r="H10" s="99"/>
      <c r="I10" s="100"/>
    </row>
    <row r="11" spans="1:9" s="8" customFormat="1" ht="10.5" customHeight="1" x14ac:dyDescent="0.3">
      <c r="A11" s="46"/>
      <c r="B11" s="99"/>
      <c r="C11" s="99"/>
      <c r="D11" s="99"/>
      <c r="E11" s="99"/>
      <c r="F11" s="99"/>
      <c r="G11" s="99"/>
      <c r="H11" s="99"/>
      <c r="I11" s="100"/>
    </row>
    <row r="12" spans="1:9" s="8" customFormat="1" ht="34.5" customHeight="1" x14ac:dyDescent="0.3">
      <c r="A12" s="222" t="s">
        <v>169</v>
      </c>
      <c r="B12" s="223"/>
      <c r="C12" s="223"/>
      <c r="D12" s="223"/>
      <c r="E12" s="223"/>
      <c r="F12" s="223"/>
      <c r="G12" s="223"/>
      <c r="H12" s="223"/>
      <c r="I12" s="224"/>
    </row>
    <row r="13" spans="1:9" s="8" customFormat="1" ht="37.5" customHeight="1" x14ac:dyDescent="0.3">
      <c r="A13" s="222" t="s">
        <v>176</v>
      </c>
      <c r="B13" s="223"/>
      <c r="C13" s="223"/>
      <c r="D13" s="223"/>
      <c r="E13" s="223"/>
      <c r="F13" s="223"/>
      <c r="G13" s="223"/>
      <c r="H13" s="223"/>
      <c r="I13" s="224"/>
    </row>
    <row r="14" spans="1:9" s="8" customFormat="1" ht="37.5" customHeight="1" x14ac:dyDescent="0.3">
      <c r="A14" s="222" t="s">
        <v>170</v>
      </c>
      <c r="B14" s="223"/>
      <c r="C14" s="223"/>
      <c r="D14" s="223"/>
      <c r="E14" s="223"/>
      <c r="F14" s="223"/>
      <c r="G14" s="223"/>
      <c r="H14" s="223"/>
      <c r="I14" s="224"/>
    </row>
    <row r="15" spans="1:9" s="8" customFormat="1" ht="37.5" customHeight="1" x14ac:dyDescent="0.3">
      <c r="A15" s="222" t="s">
        <v>171</v>
      </c>
      <c r="B15" s="223"/>
      <c r="C15" s="223"/>
      <c r="D15" s="223"/>
      <c r="E15" s="223"/>
      <c r="F15" s="223"/>
      <c r="G15" s="223"/>
      <c r="H15" s="223"/>
      <c r="I15" s="224"/>
    </row>
    <row r="16" spans="1:9" s="8" customFormat="1" ht="37.5" customHeight="1" x14ac:dyDescent="0.3">
      <c r="A16" s="222" t="s">
        <v>172</v>
      </c>
      <c r="B16" s="223"/>
      <c r="C16" s="223"/>
      <c r="D16" s="223"/>
      <c r="E16" s="223"/>
      <c r="F16" s="223"/>
      <c r="G16" s="223"/>
      <c r="H16" s="223"/>
      <c r="I16" s="224"/>
    </row>
    <row r="17" spans="1:9" s="8" customFormat="1" ht="37.5" customHeight="1" x14ac:dyDescent="0.3">
      <c r="A17" s="57"/>
      <c r="B17" s="105"/>
      <c r="C17" s="105"/>
      <c r="D17" s="105"/>
      <c r="E17" s="105"/>
      <c r="F17" s="105"/>
      <c r="G17" s="105"/>
      <c r="H17" s="105"/>
      <c r="I17" s="106"/>
    </row>
    <row r="18" spans="1:9" ht="49.5" customHeight="1" x14ac:dyDescent="0.3">
      <c r="A18" s="159"/>
      <c r="B18" s="58" t="s">
        <v>32</v>
      </c>
      <c r="C18" s="59"/>
      <c r="D18" s="59"/>
      <c r="E18" s="59"/>
      <c r="F18" s="59"/>
      <c r="G18" s="59"/>
      <c r="H18" s="59"/>
      <c r="I18" s="60"/>
    </row>
    <row r="19" spans="1:9" ht="31.5" customHeight="1" x14ac:dyDescent="0.3">
      <c r="A19" s="48"/>
      <c r="B19" s="97"/>
      <c r="C19" s="97"/>
      <c r="D19" s="97"/>
      <c r="E19" s="97"/>
      <c r="F19" s="97"/>
      <c r="G19" s="97"/>
      <c r="H19" s="97"/>
      <c r="I19" s="98"/>
    </row>
    <row r="20" spans="1:9" ht="14.4" x14ac:dyDescent="0.3"/>
    <row r="21" spans="1:9" ht="14.4" hidden="1" x14ac:dyDescent="0.3"/>
    <row r="22" spans="1:9" ht="14.4" hidden="1" x14ac:dyDescent="0.3"/>
    <row r="23" spans="1:9" ht="14.4" hidden="1" x14ac:dyDescent="0.3"/>
  </sheetData>
  <sheetProtection algorithmName="SHA-512" hashValue="un3ubAjGRVEO0lxZwhVNzbUCt7aB+zGYri+ZyIoPh9wz/cDl91U/kmNCQjm7B/5pxS78xFqB3eFtyebKUelF7g==" saltValue="J+dVLi148Hyi+SKEijhExQ==" spinCount="100000" sheet="1" objects="1" scenarios="1" selectLockedCells="1"/>
  <mergeCells count="14">
    <mergeCell ref="A2:I2"/>
    <mergeCell ref="A3:I3"/>
    <mergeCell ref="H6:I6"/>
    <mergeCell ref="A8:G8"/>
    <mergeCell ref="H7:I7"/>
    <mergeCell ref="H8:I8"/>
    <mergeCell ref="A5:I5"/>
    <mergeCell ref="A7:G7"/>
    <mergeCell ref="A6:G6"/>
    <mergeCell ref="A15:I15"/>
    <mergeCell ref="A16:I16"/>
    <mergeCell ref="A12:I12"/>
    <mergeCell ref="A13:I13"/>
    <mergeCell ref="A14:I14"/>
  </mergeCells>
  <dataValidations xWindow="603" yWindow="606" count="4">
    <dataValidation type="list" allowBlank="1" showInputMessage="1" showErrorMessage="1" promptTitle="POINTS SELECTION" prompt="Number of points requested under category &quot;Percentage of Pesons in Subpopulations&quot;." sqref="A18" xr:uid="{00000000-0002-0000-0200-000000000000}">
      <formula1>"0,1,2,3,4,5"</formula1>
    </dataValidation>
    <dataValidation allowBlank="1" showInputMessage="1" showErrorMessage="1" prompt="Total persons served with homelessness prevention" sqref="H6:I6" xr:uid="{00000000-0002-0000-0200-000001000000}"/>
    <dataValidation allowBlank="1" showInputMessage="1" showErrorMessage="1" prompt="Total persons in one or more Homeless Subpopulation for homelessness prevention" sqref="H7:I7" xr:uid="{00000000-0002-0000-0200-000002000000}"/>
    <dataValidation allowBlank="1" showInputMessage="1" showErrorMessage="1" promptTitle="% Homeless Subpop (auto-calc)" prompt="The percentage of persons in one or more Homeless Subpopulation is auto-calculated. " sqref="H8:I8" xr:uid="{00000000-0002-0000-0200-000003000000}"/>
  </dataValidations>
  <pageMargins left="0.25" right="0.25" top="5.2083333333333336E-2"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K22"/>
  <sheetViews>
    <sheetView showGridLines="0" showRowColHeaders="0" zoomScaleNormal="100" workbookViewId="0">
      <selection activeCell="I6" sqref="I6:J6"/>
    </sheetView>
  </sheetViews>
  <sheetFormatPr defaultColWidth="0" defaultRowHeight="15" customHeight="1" zeroHeight="1" x14ac:dyDescent="0.3"/>
  <cols>
    <col min="1" max="1" width="3.109375" customWidth="1"/>
    <col min="2" max="2" width="6.5546875" customWidth="1"/>
    <col min="3" max="9" width="9.109375" customWidth="1"/>
    <col min="10" max="10" width="11.5546875" customWidth="1"/>
    <col min="11" max="11" width="2.6640625" customWidth="1"/>
    <col min="12" max="16384" width="9.109375" hidden="1"/>
  </cols>
  <sheetData>
    <row r="1" spans="2:10" ht="14.4" x14ac:dyDescent="0.3"/>
    <row r="2" spans="2:10" ht="15.6" x14ac:dyDescent="0.3">
      <c r="B2" s="225" t="s">
        <v>120</v>
      </c>
      <c r="C2" s="226"/>
      <c r="D2" s="226"/>
      <c r="E2" s="226"/>
      <c r="F2" s="226"/>
      <c r="G2" s="226"/>
      <c r="H2" s="226"/>
      <c r="I2" s="226"/>
      <c r="J2" s="227"/>
    </row>
    <row r="3" spans="2:10" ht="99.9" customHeight="1" x14ac:dyDescent="0.3">
      <c r="B3" s="246" t="s">
        <v>210</v>
      </c>
      <c r="C3" s="247"/>
      <c r="D3" s="247"/>
      <c r="E3" s="247"/>
      <c r="F3" s="247"/>
      <c r="G3" s="247"/>
      <c r="H3" s="247"/>
      <c r="I3" s="247"/>
      <c r="J3" s="248"/>
    </row>
    <row r="4" spans="2:10" ht="33.75" customHeight="1" x14ac:dyDescent="0.3">
      <c r="B4" s="170"/>
      <c r="C4" s="171"/>
      <c r="D4" s="171"/>
      <c r="E4" s="171"/>
      <c r="F4" s="171"/>
      <c r="G4" s="171"/>
      <c r="H4" s="171"/>
      <c r="I4" s="171"/>
      <c r="J4" s="172"/>
    </row>
    <row r="5" spans="2:10" s="8" customFormat="1" ht="31.5" customHeight="1" x14ac:dyDescent="0.3">
      <c r="B5" s="249" t="s">
        <v>211</v>
      </c>
      <c r="C5" s="250"/>
      <c r="D5" s="250"/>
      <c r="E5" s="250"/>
      <c r="F5" s="250"/>
      <c r="G5" s="250"/>
      <c r="H5" s="250"/>
      <c r="I5" s="250"/>
      <c r="J5" s="251"/>
    </row>
    <row r="6" spans="2:10" s="8" customFormat="1" ht="30" customHeight="1" x14ac:dyDescent="0.3">
      <c r="B6" s="252" t="s">
        <v>212</v>
      </c>
      <c r="C6" s="253"/>
      <c r="D6" s="253"/>
      <c r="E6" s="253"/>
      <c r="F6" s="253"/>
      <c r="G6" s="253"/>
      <c r="H6" s="254"/>
      <c r="I6" s="244"/>
      <c r="J6" s="245"/>
    </row>
    <row r="7" spans="2:10" s="8" customFormat="1" ht="33.6" customHeight="1" x14ac:dyDescent="0.3">
      <c r="B7" s="241" t="s">
        <v>121</v>
      </c>
      <c r="C7" s="242"/>
      <c r="D7" s="242"/>
      <c r="E7" s="242"/>
      <c r="F7" s="242"/>
      <c r="G7" s="242"/>
      <c r="H7" s="243"/>
      <c r="I7" s="244"/>
      <c r="J7" s="245"/>
    </row>
    <row r="8" spans="2:10" s="8" customFormat="1" ht="32.25" customHeight="1" x14ac:dyDescent="0.3">
      <c r="B8" s="257" t="s">
        <v>122</v>
      </c>
      <c r="C8" s="257"/>
      <c r="D8" s="257"/>
      <c r="E8" s="257"/>
      <c r="F8" s="257"/>
      <c r="G8" s="257"/>
      <c r="H8" s="257"/>
      <c r="I8" s="258" t="str">
        <f>IF(AND(I6&gt;0,I7&gt;0),I7/I6,"")</f>
        <v/>
      </c>
      <c r="J8" s="259"/>
    </row>
    <row r="9" spans="2:10" s="8" customFormat="1" ht="17.25" customHeight="1" x14ac:dyDescent="0.3">
      <c r="B9" s="72"/>
      <c r="C9" s="70"/>
      <c r="D9" s="70"/>
      <c r="E9" s="70"/>
      <c r="F9" s="70"/>
      <c r="G9" s="70"/>
      <c r="H9" s="70"/>
      <c r="I9" s="70"/>
      <c r="J9" s="71"/>
    </row>
    <row r="10" spans="2:10" s="8" customFormat="1" ht="18.75" customHeight="1" x14ac:dyDescent="0.3">
      <c r="B10" s="73" t="s">
        <v>6</v>
      </c>
      <c r="C10" s="102"/>
      <c r="D10" s="102"/>
      <c r="E10" s="102"/>
      <c r="F10" s="102"/>
      <c r="G10" s="102"/>
      <c r="H10" s="102"/>
      <c r="I10" s="102"/>
      <c r="J10" s="103"/>
    </row>
    <row r="11" spans="2:10" s="8" customFormat="1" ht="10.5" customHeight="1" x14ac:dyDescent="0.3">
      <c r="B11" s="101"/>
      <c r="C11" s="102"/>
      <c r="D11" s="102"/>
      <c r="E11" s="102"/>
      <c r="F11" s="102"/>
      <c r="G11" s="102"/>
      <c r="H11" s="102"/>
      <c r="I11" s="102"/>
      <c r="J11" s="103"/>
    </row>
    <row r="12" spans="2:10" s="8" customFormat="1" ht="34.5" customHeight="1" x14ac:dyDescent="0.3">
      <c r="B12" s="260" t="s">
        <v>150</v>
      </c>
      <c r="C12" s="261"/>
      <c r="D12" s="261"/>
      <c r="E12" s="261"/>
      <c r="F12" s="261"/>
      <c r="G12" s="261"/>
      <c r="H12" s="261"/>
      <c r="I12" s="261"/>
      <c r="J12" s="262"/>
    </row>
    <row r="13" spans="2:10" s="8" customFormat="1" ht="37.5" customHeight="1" x14ac:dyDescent="0.3">
      <c r="B13" s="260" t="s">
        <v>151</v>
      </c>
      <c r="C13" s="261"/>
      <c r="D13" s="261"/>
      <c r="E13" s="261"/>
      <c r="F13" s="261"/>
      <c r="G13" s="261"/>
      <c r="H13" s="261"/>
      <c r="I13" s="261"/>
      <c r="J13" s="262"/>
    </row>
    <row r="14" spans="2:10" s="8" customFormat="1" ht="37.5" customHeight="1" x14ac:dyDescent="0.3">
      <c r="B14" s="260" t="s">
        <v>152</v>
      </c>
      <c r="C14" s="261"/>
      <c r="D14" s="261"/>
      <c r="E14" s="261"/>
      <c r="F14" s="261"/>
      <c r="G14" s="261"/>
      <c r="H14" s="261"/>
      <c r="I14" s="261"/>
      <c r="J14" s="262"/>
    </row>
    <row r="15" spans="2:10" s="8" customFormat="1" ht="37.5" customHeight="1" x14ac:dyDescent="0.3">
      <c r="B15" s="260" t="s">
        <v>153</v>
      </c>
      <c r="C15" s="261"/>
      <c r="D15" s="261"/>
      <c r="E15" s="261"/>
      <c r="F15" s="261"/>
      <c r="G15" s="261"/>
      <c r="H15" s="261"/>
      <c r="I15" s="261"/>
      <c r="J15" s="262"/>
    </row>
    <row r="16" spans="2:10" s="8" customFormat="1" ht="37.5" customHeight="1" x14ac:dyDescent="0.3">
      <c r="B16" s="74"/>
      <c r="C16" s="70"/>
      <c r="D16" s="70"/>
      <c r="E16" s="70"/>
      <c r="F16" s="70"/>
      <c r="G16" s="70"/>
      <c r="H16" s="70"/>
      <c r="I16" s="70"/>
      <c r="J16" s="71"/>
    </row>
    <row r="17" spans="2:10" ht="49.5" customHeight="1" x14ac:dyDescent="0.3">
      <c r="B17" s="160"/>
      <c r="C17" s="76" t="s">
        <v>114</v>
      </c>
      <c r="D17" s="77"/>
      <c r="E17" s="77"/>
      <c r="F17" s="77"/>
      <c r="G17" s="77"/>
      <c r="H17" s="77"/>
      <c r="I17" s="77"/>
      <c r="J17" s="78"/>
    </row>
    <row r="18" spans="2:10" ht="12" customHeight="1" x14ac:dyDescent="0.3">
      <c r="B18" s="49"/>
      <c r="C18" s="255"/>
      <c r="D18" s="255"/>
      <c r="E18" s="255"/>
      <c r="F18" s="255"/>
      <c r="G18" s="255"/>
      <c r="H18" s="255"/>
      <c r="I18" s="255"/>
      <c r="J18" s="256"/>
    </row>
    <row r="19" spans="2:10" ht="14.4" x14ac:dyDescent="0.3"/>
    <row r="20" spans="2:10" ht="14.4" hidden="1" x14ac:dyDescent="0.3"/>
    <row r="21" spans="2:10" ht="14.4" hidden="1" x14ac:dyDescent="0.3"/>
    <row r="22" spans="2:10" ht="14.4" hidden="1" x14ac:dyDescent="0.3"/>
  </sheetData>
  <sheetProtection algorithmName="SHA-512" hashValue="xcLqkcRp6h45wHkI1DzE0aylpLbyXK4dTRDdL3RjPBF2zaKcV8La1b1OJBcrNifu9+zfsMm21BWeQJTVCjbvxg==" saltValue="6mW310nPV0UBP1Cc42W/bw==" spinCount="100000" sheet="1" objects="1" scenarios="1" selectLockedCells="1"/>
  <mergeCells count="14">
    <mergeCell ref="C18:J18"/>
    <mergeCell ref="B8:H8"/>
    <mergeCell ref="I8:J8"/>
    <mergeCell ref="B12:J12"/>
    <mergeCell ref="B13:J13"/>
    <mergeCell ref="B14:J14"/>
    <mergeCell ref="B15:J15"/>
    <mergeCell ref="B7:H7"/>
    <mergeCell ref="I7:J7"/>
    <mergeCell ref="B2:J2"/>
    <mergeCell ref="B3:J3"/>
    <mergeCell ref="B5:J5"/>
    <mergeCell ref="B6:H6"/>
    <mergeCell ref="I6:J6"/>
  </mergeCells>
  <dataValidations xWindow="743" yWindow="558" count="4">
    <dataValidation allowBlank="1" showInputMessage="1" showErrorMessage="1" promptTitle="Persons Exited" prompt="Total Persons who exited homelessness to a positive housing destination per HMIS data standards:" sqref="I7:J7" xr:uid="{00000000-0002-0000-0300-000000000000}"/>
    <dataValidation allowBlank="1" showInputMessage="1" showErrorMessage="1" promptTitle="HP Persons Served" prompt="Persons served with homeless prevention funds within the 12 months prior to June 25, 2026." sqref="I6:J6" xr:uid="{00000000-0002-0000-0300-000001000000}"/>
    <dataValidation allowBlank="1" showInputMessage="1" showErrorMessage="1" promptTitle="% Persons (auto-calculated)" prompt="Percentage of who exited homelessness to a positive housing destination per HMIS data standards" sqref="I8:J8" xr:uid="{00000000-0002-0000-0300-000002000000}"/>
    <dataValidation type="list" allowBlank="1" showInputMessage="1" showErrorMessage="1" promptTitle="POINTS SELECTION" prompt="Number of points requested under category &quot;OUTCOMES&quot;." sqref="B17" xr:uid="{00000000-0002-0000-0300-000003000000}">
      <formula1>"0,2,3,4,5"</formula1>
    </dataValidation>
  </dataValidations>
  <pageMargins left="0.25" right="0.25" top="6.25E-2"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M24"/>
  <sheetViews>
    <sheetView showGridLines="0" showRowColHeaders="0" showRuler="0" view="pageLayout" zoomScaleNormal="100" zoomScaleSheetLayoutView="90" workbookViewId="0">
      <selection activeCell="B8" sqref="B8:C8"/>
    </sheetView>
  </sheetViews>
  <sheetFormatPr defaultColWidth="0" defaultRowHeight="15" customHeight="1" zeroHeight="1" x14ac:dyDescent="0.3"/>
  <cols>
    <col min="1" max="1" width="6.5546875" customWidth="1"/>
    <col min="2" max="7" width="9.109375" customWidth="1"/>
    <col min="8" max="8" width="10.5546875" customWidth="1"/>
    <col min="9" max="9" width="11.5546875" customWidth="1"/>
    <col min="10" max="10" width="3.44140625" customWidth="1"/>
    <col min="11" max="16384" width="9.109375" hidden="1"/>
  </cols>
  <sheetData>
    <row r="1" spans="1:13" ht="14.4" x14ac:dyDescent="0.3"/>
    <row r="2" spans="1:13" ht="15.6" x14ac:dyDescent="0.3">
      <c r="A2" s="225" t="s">
        <v>123</v>
      </c>
      <c r="B2" s="226"/>
      <c r="C2" s="226"/>
      <c r="D2" s="226"/>
      <c r="E2" s="226"/>
      <c r="F2" s="226"/>
      <c r="G2" s="226"/>
      <c r="H2" s="226"/>
      <c r="I2" s="227"/>
    </row>
    <row r="3" spans="1:13" ht="118.5" customHeight="1" x14ac:dyDescent="0.3">
      <c r="A3" s="228" t="s">
        <v>213</v>
      </c>
      <c r="B3" s="229"/>
      <c r="C3" s="229"/>
      <c r="D3" s="229"/>
      <c r="E3" s="229"/>
      <c r="F3" s="229"/>
      <c r="G3" s="229"/>
      <c r="H3" s="229"/>
      <c r="I3" s="230"/>
    </row>
    <row r="4" spans="1:13" s="8" customFormat="1" ht="48.75" customHeight="1" x14ac:dyDescent="0.3">
      <c r="A4" s="280" t="s">
        <v>179</v>
      </c>
      <c r="B4" s="281"/>
      <c r="C4" s="281"/>
      <c r="D4" s="281"/>
      <c r="E4" s="281"/>
      <c r="F4" s="281"/>
      <c r="G4" s="281"/>
      <c r="H4" s="281"/>
      <c r="I4" s="282"/>
      <c r="J4" s="79"/>
    </row>
    <row r="5" spans="1:13" s="8" customFormat="1" ht="3.75" customHeight="1" x14ac:dyDescent="0.3">
      <c r="A5" s="138"/>
      <c r="B5" s="136"/>
      <c r="C5" s="136"/>
      <c r="D5" s="136"/>
      <c r="E5" s="136"/>
      <c r="F5" s="136"/>
      <c r="G5" s="136"/>
      <c r="H5" s="136"/>
      <c r="I5" s="137"/>
    </row>
    <row r="6" spans="1:13" s="8" customFormat="1" ht="45.75" customHeight="1" x14ac:dyDescent="0.3">
      <c r="A6" s="283" t="s">
        <v>189</v>
      </c>
      <c r="B6" s="283"/>
      <c r="C6" s="283"/>
      <c r="D6" s="284" t="s">
        <v>180</v>
      </c>
      <c r="E6" s="285"/>
      <c r="F6" s="284" t="s">
        <v>214</v>
      </c>
      <c r="G6" s="285"/>
      <c r="H6" s="284" t="s">
        <v>181</v>
      </c>
      <c r="I6" s="285"/>
    </row>
    <row r="7" spans="1:13" s="8" customFormat="1" ht="14.4" x14ac:dyDescent="0.3">
      <c r="A7" s="164" t="s">
        <v>182</v>
      </c>
      <c r="B7" s="274"/>
      <c r="C7" s="275"/>
      <c r="D7" s="278"/>
      <c r="E7" s="279"/>
      <c r="F7" s="278"/>
      <c r="G7" s="279"/>
      <c r="H7" s="278"/>
      <c r="I7" s="279"/>
      <c r="J7" s="89"/>
      <c r="K7" s="89"/>
      <c r="L7" s="89"/>
      <c r="M7" s="89"/>
    </row>
    <row r="8" spans="1:13" s="8" customFormat="1" ht="14.4" x14ac:dyDescent="0.3">
      <c r="A8" s="164" t="s">
        <v>183</v>
      </c>
      <c r="B8" s="274"/>
      <c r="C8" s="275"/>
      <c r="D8" s="276"/>
      <c r="E8" s="277"/>
      <c r="F8" s="276"/>
      <c r="G8" s="277"/>
      <c r="H8" s="276"/>
      <c r="I8" s="277"/>
    </row>
    <row r="9" spans="1:13" s="8" customFormat="1" ht="14.4" x14ac:dyDescent="0.3">
      <c r="A9" s="164" t="s">
        <v>184</v>
      </c>
      <c r="B9" s="274"/>
      <c r="C9" s="275"/>
      <c r="D9" s="276"/>
      <c r="E9" s="277"/>
      <c r="F9" s="276"/>
      <c r="G9" s="277"/>
      <c r="H9" s="276"/>
      <c r="I9" s="277"/>
    </row>
    <row r="10" spans="1:13" s="8" customFormat="1" ht="14.4" x14ac:dyDescent="0.3">
      <c r="A10" s="164" t="s">
        <v>185</v>
      </c>
      <c r="B10" s="274"/>
      <c r="C10" s="275"/>
      <c r="D10" s="276"/>
      <c r="E10" s="277"/>
      <c r="F10" s="276"/>
      <c r="G10" s="277"/>
      <c r="H10" s="276"/>
      <c r="I10" s="277"/>
    </row>
    <row r="11" spans="1:13" s="8" customFormat="1" ht="14.4" x14ac:dyDescent="0.3">
      <c r="A11" s="164" t="s">
        <v>186</v>
      </c>
      <c r="B11" s="274"/>
      <c r="C11" s="275"/>
      <c r="D11" s="276"/>
      <c r="E11" s="277"/>
      <c r="F11" s="276"/>
      <c r="G11" s="277"/>
      <c r="H11" s="276"/>
      <c r="I11" s="277"/>
    </row>
    <row r="12" spans="1:13" s="8" customFormat="1" ht="14.4" x14ac:dyDescent="0.3">
      <c r="A12" s="164" t="s">
        <v>187</v>
      </c>
      <c r="B12" s="274"/>
      <c r="C12" s="275"/>
      <c r="D12" s="278"/>
      <c r="E12" s="279"/>
      <c r="F12" s="278"/>
      <c r="G12" s="279"/>
      <c r="H12" s="278"/>
      <c r="I12" s="279"/>
      <c r="J12" s="89"/>
      <c r="K12" s="89"/>
      <c r="L12" s="89"/>
      <c r="M12" s="89"/>
    </row>
    <row r="13" spans="1:13" s="8" customFormat="1" ht="17.25" customHeight="1" x14ac:dyDescent="0.3">
      <c r="A13" s="72"/>
      <c r="B13" s="70"/>
      <c r="C13" s="70"/>
      <c r="D13" s="70"/>
      <c r="E13" s="70"/>
      <c r="F13" s="70"/>
      <c r="G13" s="70"/>
      <c r="H13" s="70"/>
      <c r="I13" s="71"/>
    </row>
    <row r="14" spans="1:13" s="81" customFormat="1" ht="18.75" customHeight="1" x14ac:dyDescent="0.3">
      <c r="A14" s="73" t="s">
        <v>6</v>
      </c>
      <c r="B14" s="134"/>
      <c r="C14" s="134"/>
      <c r="D14" s="134"/>
      <c r="E14" s="134"/>
      <c r="F14" s="134"/>
      <c r="G14" s="134"/>
      <c r="H14" s="134"/>
      <c r="I14" s="135"/>
    </row>
    <row r="15" spans="1:13" s="81" customFormat="1" ht="10.5" customHeight="1" x14ac:dyDescent="0.3">
      <c r="A15" s="133"/>
      <c r="B15" s="134"/>
      <c r="C15" s="134"/>
      <c r="D15" s="134"/>
      <c r="E15" s="134"/>
      <c r="F15" s="134"/>
      <c r="G15" s="134"/>
      <c r="H15" s="134"/>
      <c r="I15" s="135"/>
    </row>
    <row r="16" spans="1:13" s="81" customFormat="1" ht="60.75" customHeight="1" x14ac:dyDescent="0.3">
      <c r="A16" s="145"/>
      <c r="B16" s="271" t="s">
        <v>205</v>
      </c>
      <c r="C16" s="272"/>
      <c r="D16" s="272"/>
      <c r="E16" s="272"/>
      <c r="F16" s="272"/>
      <c r="G16" s="272"/>
      <c r="H16" s="268" t="s">
        <v>203</v>
      </c>
      <c r="I16" s="269"/>
    </row>
    <row r="17" spans="1:9" s="81" customFormat="1" ht="33.6" customHeight="1" x14ac:dyDescent="0.3">
      <c r="A17" s="146"/>
      <c r="B17" s="273" t="s">
        <v>209</v>
      </c>
      <c r="C17" s="273"/>
      <c r="D17" s="273"/>
      <c r="E17" s="273"/>
      <c r="F17" s="273"/>
      <c r="G17" s="273"/>
      <c r="H17" s="270" t="s">
        <v>204</v>
      </c>
      <c r="I17" s="270"/>
    </row>
    <row r="18" spans="1:9" s="81" customFormat="1" ht="12.6" customHeight="1" x14ac:dyDescent="0.3">
      <c r="A18" s="146"/>
      <c r="B18" s="174"/>
      <c r="C18" s="174"/>
      <c r="D18" s="174"/>
      <c r="E18" s="174"/>
      <c r="F18" s="174"/>
      <c r="G18" s="174"/>
      <c r="H18" s="173"/>
      <c r="I18" s="173"/>
    </row>
    <row r="19" spans="1:9" s="81" customFormat="1" ht="60.75" customHeight="1" x14ac:dyDescent="0.3">
      <c r="A19" s="145"/>
      <c r="B19" s="271" t="s">
        <v>215</v>
      </c>
      <c r="C19" s="272"/>
      <c r="D19" s="272"/>
      <c r="E19" s="272"/>
      <c r="F19" s="272"/>
      <c r="G19" s="272"/>
      <c r="H19" s="268" t="s">
        <v>203</v>
      </c>
      <c r="I19" s="269"/>
    </row>
    <row r="20" spans="1:9" s="81" customFormat="1" ht="23.25" customHeight="1" x14ac:dyDescent="0.3">
      <c r="A20" s="146"/>
      <c r="B20" s="147"/>
      <c r="C20" s="147"/>
      <c r="D20" s="147"/>
      <c r="E20" s="147"/>
      <c r="F20" s="147"/>
      <c r="G20" s="147"/>
      <c r="H20" s="147"/>
      <c r="I20" s="148"/>
    </row>
    <row r="21" spans="1:9" s="81" customFormat="1" ht="54.75" customHeight="1" x14ac:dyDescent="0.3">
      <c r="A21" s="145"/>
      <c r="B21" s="271" t="s">
        <v>206</v>
      </c>
      <c r="C21" s="272"/>
      <c r="D21" s="272"/>
      <c r="E21" s="272"/>
      <c r="F21" s="272"/>
      <c r="G21" s="272"/>
      <c r="H21" s="268" t="s">
        <v>203</v>
      </c>
      <c r="I21" s="269"/>
    </row>
    <row r="22" spans="1:9" s="81" customFormat="1" ht="18.75" customHeight="1" x14ac:dyDescent="0.3">
      <c r="A22" s="82"/>
      <c r="B22" s="134"/>
      <c r="C22" s="134"/>
      <c r="D22" s="134"/>
      <c r="E22" s="134"/>
      <c r="F22" s="134"/>
      <c r="G22" s="134"/>
      <c r="H22" s="134"/>
      <c r="I22" s="135"/>
    </row>
    <row r="23" spans="1:9" s="86" customFormat="1" ht="27.6" customHeight="1" x14ac:dyDescent="0.3">
      <c r="A23" s="149">
        <f>SUM(A16,A19,A21)</f>
        <v>0</v>
      </c>
      <c r="B23" s="265" t="s">
        <v>119</v>
      </c>
      <c r="C23" s="266"/>
      <c r="D23" s="266"/>
      <c r="E23" s="266"/>
      <c r="F23" s="266"/>
      <c r="G23" s="266"/>
      <c r="H23" s="266"/>
      <c r="I23" s="267"/>
    </row>
    <row r="24" spans="1:9" ht="55.2" customHeight="1" x14ac:dyDescent="0.3">
      <c r="A24" s="144" t="s">
        <v>188</v>
      </c>
      <c r="B24" s="263" t="s">
        <v>140</v>
      </c>
      <c r="C24" s="263"/>
      <c r="D24" s="263"/>
      <c r="E24" s="263"/>
      <c r="F24" s="263"/>
      <c r="G24" s="263"/>
      <c r="H24" s="263"/>
      <c r="I24" s="264"/>
    </row>
  </sheetData>
  <sheetProtection algorithmName="SHA-512" hashValue="NqT+3gEJLlBkB6+NoIUlDz1aZJxivVe6SIadSJP9oNyVcOOftyeBOnxrpyWiH0/LDNMQAl5MLQu5MuWjhpGr8w==" saltValue="Wdnd/EI53QrzpkjSCrqfaw==" spinCount="100000" sheet="1" objects="1" scenarios="1"/>
  <mergeCells count="41">
    <mergeCell ref="A2:I2"/>
    <mergeCell ref="A3:I3"/>
    <mergeCell ref="A4:I4"/>
    <mergeCell ref="A6:C6"/>
    <mergeCell ref="D6:E6"/>
    <mergeCell ref="F6:G6"/>
    <mergeCell ref="H6:I6"/>
    <mergeCell ref="B7:C7"/>
    <mergeCell ref="D7:E7"/>
    <mergeCell ref="F7:G7"/>
    <mergeCell ref="H7:I7"/>
    <mergeCell ref="B8:C8"/>
    <mergeCell ref="D8:E8"/>
    <mergeCell ref="F8:G8"/>
    <mergeCell ref="H8:I8"/>
    <mergeCell ref="B9:C9"/>
    <mergeCell ref="D9:E9"/>
    <mergeCell ref="F9:G9"/>
    <mergeCell ref="H9:I9"/>
    <mergeCell ref="B10:C10"/>
    <mergeCell ref="D10:E10"/>
    <mergeCell ref="F10:G10"/>
    <mergeCell ref="H10:I10"/>
    <mergeCell ref="B11:C11"/>
    <mergeCell ref="D11:E11"/>
    <mergeCell ref="F11:G11"/>
    <mergeCell ref="H11:I11"/>
    <mergeCell ref="B12:C12"/>
    <mergeCell ref="D12:E12"/>
    <mergeCell ref="F12:G12"/>
    <mergeCell ref="H12:I12"/>
    <mergeCell ref="B24:I24"/>
    <mergeCell ref="B23:I23"/>
    <mergeCell ref="H16:I16"/>
    <mergeCell ref="H17:I17"/>
    <mergeCell ref="H19:I19"/>
    <mergeCell ref="H21:I21"/>
    <mergeCell ref="B16:G16"/>
    <mergeCell ref="B17:G17"/>
    <mergeCell ref="B19:G19"/>
    <mergeCell ref="B21:G21"/>
  </mergeCells>
  <dataValidations count="11">
    <dataValidation type="list" allowBlank="1" showInputMessage="1" showErrorMessage="1" prompt="Select &quot;Yes&quot; for staff members that are fluent in one or more languages" sqref="F7:G12" xr:uid="{00000000-0002-0000-0400-000000000000}">
      <formula1>"Yes,No"</formula1>
    </dataValidation>
    <dataValidation type="list" allowBlank="1" showInputMessage="1" showErrorMessage="1" prompt="Select &quot;Yes&quot; for staff that are mental health providers licensed by Texas BHEC" sqref="D7:E12" xr:uid="{00000000-0002-0000-0400-000001000000}">
      <formula1>"Yes,No"</formula1>
    </dataValidation>
    <dataValidation allowBlank="1" showInputMessage="1" showErrorMessage="1" prompt="List the First and Last name or ID number of the Homeless Prevention staff member that meets one or more of the criteria for points." sqref="B7:C12" xr:uid="{00000000-0002-0000-0400-000002000000}"/>
    <dataValidation allowBlank="1" showInputMessage="1" showErrorMessage="1" prompt="Applicant has a staff member who is fluent in more than one language identified in the Language Access Plan" sqref="A20" xr:uid="{00000000-0002-0000-0400-000003000000}"/>
    <dataValidation allowBlank="1" showInputMessage="1" showErrorMessage="1" prompt="Applicant has a staff member who is a licensed mental health provider through the Texas Behavioral Executive Health Council" sqref="A17:A18" xr:uid="{00000000-0002-0000-0400-000004000000}"/>
    <dataValidation type="list" allowBlank="1" showInputMessage="1" showErrorMessage="1" prompt="Applicant has a paid staff member who has formerly experienced homelessness" sqref="A21" xr:uid="{00000000-0002-0000-0400-000005000000}">
      <formula1>"0,2"</formula1>
    </dataValidation>
    <dataValidation type="list" allowBlank="1" showInputMessage="1" showErrorMessage="1" prompt="Applicant has a staff member who is fluent in more than one language identified in the Language Access Plan" sqref="A19" xr:uid="{00000000-0002-0000-0400-000006000000}">
      <formula1>"0,2"</formula1>
    </dataValidation>
    <dataValidation type="list" allowBlank="1" showInputMessage="1" showErrorMessage="1" prompt="Applicant has a staff member who is a licensed mental health provider through the Texas Behavioral Executive Health Council" sqref="A16" xr:uid="{00000000-0002-0000-0400-000007000000}">
      <formula1>"0,2"</formula1>
    </dataValidation>
    <dataValidation type="list" allowBlank="1" showInputMessage="1" showErrorMessage="1" sqref="H7:H12" xr:uid="{00000000-0002-0000-0400-000008000000}">
      <formula1>"Yes,No"</formula1>
    </dataValidation>
    <dataValidation allowBlank="1" showInputMessage="1" showErrorMessage="1" prompt="Applicant will provide Emergency Health Services if otherwise inaccessible or unavailable from other sources in the area" sqref="A7:A12" xr:uid="{00000000-0002-0000-0400-000009000000}"/>
    <dataValidation type="whole" allowBlank="1" showInputMessage="1" showErrorMessage="1" promptTitle="POINTS SELECTION" prompt="Number of points requested under category &quot;STAFF QUALIFICATIONS&quot;." sqref="A23" xr:uid="{00000000-0002-0000-0400-00000A000000}">
      <formula1>0</formula1>
      <formula2>6</formula2>
    </dataValidation>
  </dataValidations>
  <hyperlinks>
    <hyperlink ref="H17:I17" r:id="rId1" display="BHEC License Verification" xr:uid="{00000000-0004-0000-0400-000000000000}"/>
    <hyperlink ref="H16:I16" r:id="rId2" display="Staff Qualification Certification Form" xr:uid="{F4475924-0DB2-4023-91C3-7516D2294874}"/>
    <hyperlink ref="H19:I19" r:id="rId3" display="Staff Qualification Certification Form" xr:uid="{603FF132-F778-4582-8F32-62939A3E2F0F}"/>
    <hyperlink ref="H21:I21" r:id="rId4" display="Staff Qualification Certification Form" xr:uid="{23B214F8-D2E9-455E-82F4-AE70C870AB39}"/>
  </hyperlinks>
  <pageMargins left="0.25" right="0.25" top="6.25E-2" bottom="0.75" header="0.3" footer="0.3"/>
  <pageSetup orientation="portrait" r:id="rId5"/>
  <ignoredErrors>
    <ignoredError sqref="A7:A1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M42"/>
  <sheetViews>
    <sheetView showGridLines="0" view="pageLayout" zoomScale="110" zoomScaleNormal="100" zoomScalePageLayoutView="110" workbookViewId="0">
      <selection activeCell="G21" sqref="G21"/>
    </sheetView>
  </sheetViews>
  <sheetFormatPr defaultColWidth="0" defaultRowHeight="15" customHeight="1" zeroHeight="1" x14ac:dyDescent="0.3"/>
  <cols>
    <col min="1" max="1" width="6.5546875" customWidth="1"/>
    <col min="2" max="8" width="9.109375" customWidth="1"/>
    <col min="9" max="9" width="11.5546875" customWidth="1"/>
    <col min="10" max="10" width="3.44140625" customWidth="1"/>
    <col min="11" max="16384" width="9.109375" hidden="1"/>
  </cols>
  <sheetData>
    <row r="1" spans="1:13" ht="14.4" x14ac:dyDescent="0.3"/>
    <row r="2" spans="1:13" ht="15.6" x14ac:dyDescent="0.3">
      <c r="A2" s="225" t="s">
        <v>123</v>
      </c>
      <c r="B2" s="226"/>
      <c r="C2" s="226"/>
      <c r="D2" s="226"/>
      <c r="E2" s="226"/>
      <c r="F2" s="226"/>
      <c r="G2" s="226"/>
      <c r="H2" s="226"/>
      <c r="I2" s="227"/>
    </row>
    <row r="3" spans="1:13" ht="110.1" customHeight="1" x14ac:dyDescent="0.3">
      <c r="A3" s="289" t="s">
        <v>145</v>
      </c>
      <c r="B3" s="290"/>
      <c r="C3" s="290"/>
      <c r="D3" s="290"/>
      <c r="E3" s="290"/>
      <c r="F3" s="290"/>
      <c r="G3" s="290"/>
      <c r="H3" s="290"/>
      <c r="I3" s="291"/>
    </row>
    <row r="4" spans="1:13" s="8" customFormat="1" ht="38.25" customHeight="1" x14ac:dyDescent="0.3">
      <c r="A4" s="292" t="s">
        <v>115</v>
      </c>
      <c r="B4" s="293"/>
      <c r="C4" s="293"/>
      <c r="D4" s="293"/>
      <c r="E4" s="293"/>
      <c r="F4" s="293"/>
      <c r="G4" s="293"/>
      <c r="H4" s="293"/>
      <c r="I4" s="294"/>
      <c r="J4" s="79"/>
    </row>
    <row r="5" spans="1:13" s="8" customFormat="1" ht="9.9" customHeight="1" x14ac:dyDescent="0.3">
      <c r="A5" s="107"/>
      <c r="B5" s="105"/>
      <c r="C5" s="105"/>
      <c r="D5" s="105"/>
      <c r="E5" s="105"/>
      <c r="F5" s="105"/>
      <c r="G5" s="105"/>
      <c r="H5" s="105"/>
      <c r="I5" s="106"/>
    </row>
    <row r="6" spans="1:13" s="8" customFormat="1" ht="27" customHeight="1" x14ac:dyDescent="0.3">
      <c r="A6" s="35"/>
      <c r="B6" s="295" t="s">
        <v>116</v>
      </c>
      <c r="C6" s="295"/>
      <c r="D6" s="295"/>
      <c r="E6" s="295"/>
      <c r="F6" s="295"/>
      <c r="G6" s="295"/>
      <c r="H6" s="295"/>
      <c r="I6" s="295"/>
    </row>
    <row r="7" spans="1:13" s="93" customFormat="1" ht="39" customHeight="1" x14ac:dyDescent="0.3">
      <c r="A7" s="91"/>
      <c r="B7" s="297" t="s">
        <v>143</v>
      </c>
      <c r="C7" s="297"/>
      <c r="D7" s="297"/>
      <c r="E7" s="297"/>
      <c r="F7" s="297"/>
      <c r="G7" s="286" t="s">
        <v>144</v>
      </c>
      <c r="H7" s="286"/>
      <c r="I7" s="286"/>
      <c r="J7" s="92"/>
      <c r="K7" s="92"/>
      <c r="L7" s="92"/>
      <c r="M7" s="92"/>
    </row>
    <row r="8" spans="1:13" s="8" customFormat="1" ht="46.5" customHeight="1" x14ac:dyDescent="0.3">
      <c r="A8" s="80"/>
      <c r="B8" s="296" t="s">
        <v>142</v>
      </c>
      <c r="C8" s="296"/>
      <c r="D8" s="296"/>
      <c r="E8" s="296"/>
      <c r="F8" s="296"/>
      <c r="G8" s="286" t="s">
        <v>117</v>
      </c>
      <c r="H8" s="286"/>
      <c r="I8" s="286"/>
      <c r="J8" s="89"/>
      <c r="K8" s="89"/>
      <c r="L8" s="89"/>
      <c r="M8" s="89"/>
    </row>
    <row r="9" spans="1:13" s="8" customFormat="1" ht="18" customHeight="1" x14ac:dyDescent="0.3">
      <c r="A9" s="80"/>
      <c r="B9" s="105"/>
      <c r="C9" s="99"/>
      <c r="D9" s="99"/>
      <c r="E9" s="99"/>
      <c r="F9" s="99"/>
      <c r="G9" s="99"/>
      <c r="H9" s="99"/>
      <c r="I9" s="100"/>
    </row>
    <row r="10" spans="1:13" s="8" customFormat="1" ht="30" customHeight="1" x14ac:dyDescent="0.3">
      <c r="A10" s="35"/>
      <c r="B10" s="295" t="s">
        <v>146</v>
      </c>
      <c r="C10" s="295"/>
      <c r="D10" s="295"/>
      <c r="E10" s="295"/>
      <c r="F10" s="295"/>
      <c r="G10" s="295"/>
      <c r="H10" s="295"/>
      <c r="I10" s="295"/>
    </row>
    <row r="11" spans="1:13" s="8" customFormat="1" ht="46.5" customHeight="1" x14ac:dyDescent="0.3">
      <c r="A11" s="80"/>
      <c r="B11" s="298" t="s">
        <v>142</v>
      </c>
      <c r="C11" s="298"/>
      <c r="D11" s="298"/>
      <c r="E11" s="298"/>
      <c r="F11" s="298"/>
      <c r="G11" s="299" t="s">
        <v>117</v>
      </c>
      <c r="H11" s="299"/>
      <c r="I11" s="299"/>
      <c r="J11" s="89"/>
      <c r="K11" s="89"/>
      <c r="L11" s="89"/>
      <c r="M11" s="89"/>
    </row>
    <row r="12" spans="1:13" s="8" customFormat="1" ht="8.4" customHeight="1" x14ac:dyDescent="0.3">
      <c r="A12" s="80"/>
      <c r="B12" s="24"/>
      <c r="C12" s="24"/>
      <c r="D12" s="24"/>
      <c r="E12" s="24"/>
      <c r="F12" s="24"/>
      <c r="G12" s="24"/>
      <c r="H12" s="24"/>
      <c r="I12" s="88"/>
    </row>
    <row r="13" spans="1:13" s="8" customFormat="1" ht="27" customHeight="1" x14ac:dyDescent="0.3">
      <c r="A13" s="35"/>
      <c r="B13" s="295" t="s">
        <v>118</v>
      </c>
      <c r="C13" s="295"/>
      <c r="D13" s="295"/>
      <c r="E13" s="295"/>
      <c r="F13" s="295"/>
      <c r="G13" s="295"/>
      <c r="H13" s="295"/>
      <c r="I13" s="295"/>
    </row>
    <row r="14" spans="1:13" s="8" customFormat="1" ht="46.5" customHeight="1" x14ac:dyDescent="0.3">
      <c r="A14" s="90"/>
      <c r="B14" s="296" t="s">
        <v>142</v>
      </c>
      <c r="C14" s="296"/>
      <c r="D14" s="296"/>
      <c r="E14" s="296"/>
      <c r="F14" s="296"/>
      <c r="G14" s="286" t="s">
        <v>117</v>
      </c>
      <c r="H14" s="286"/>
      <c r="I14" s="286"/>
      <c r="J14" s="89"/>
      <c r="K14" s="89"/>
      <c r="L14" s="89"/>
      <c r="M14" s="89"/>
    </row>
    <row r="15" spans="1:13" s="81" customFormat="1" ht="18.75" customHeight="1" x14ac:dyDescent="0.3">
      <c r="A15" s="73" t="s">
        <v>6</v>
      </c>
      <c r="B15" s="102"/>
      <c r="C15" s="102"/>
      <c r="D15" s="102"/>
      <c r="E15" s="102"/>
      <c r="F15" s="102"/>
      <c r="G15" s="102"/>
      <c r="H15" s="102"/>
      <c r="I15" s="103"/>
    </row>
    <row r="16" spans="1:13" s="81" customFormat="1" ht="10.5" customHeight="1" x14ac:dyDescent="0.3">
      <c r="A16" s="101"/>
      <c r="B16" s="102"/>
      <c r="C16" s="102"/>
      <c r="D16" s="102"/>
      <c r="E16" s="102"/>
      <c r="F16" s="102"/>
      <c r="G16" s="102"/>
      <c r="H16" s="102"/>
      <c r="I16" s="103"/>
    </row>
    <row r="17" spans="1:9" s="81" customFormat="1" ht="34.5" customHeight="1" x14ac:dyDescent="0.3">
      <c r="A17" s="260" t="s">
        <v>154</v>
      </c>
      <c r="B17" s="261"/>
      <c r="C17" s="261"/>
      <c r="D17" s="261"/>
      <c r="E17" s="261"/>
      <c r="F17" s="261"/>
      <c r="G17" s="261"/>
      <c r="H17" s="261"/>
      <c r="I17" s="262"/>
    </row>
    <row r="18" spans="1:9" s="81" customFormat="1" ht="37.5" customHeight="1" x14ac:dyDescent="0.3">
      <c r="A18" s="260" t="s">
        <v>168</v>
      </c>
      <c r="B18" s="261"/>
      <c r="C18" s="261"/>
      <c r="D18" s="261"/>
      <c r="E18" s="261"/>
      <c r="F18" s="261"/>
      <c r="G18" s="261"/>
      <c r="H18" s="261"/>
      <c r="I18" s="262"/>
    </row>
    <row r="19" spans="1:9" s="81" customFormat="1" ht="37.5" customHeight="1" x14ac:dyDescent="0.3">
      <c r="A19" s="260" t="s">
        <v>155</v>
      </c>
      <c r="B19" s="261"/>
      <c r="C19" s="261"/>
      <c r="D19" s="261"/>
      <c r="E19" s="261"/>
      <c r="F19" s="261"/>
      <c r="G19" s="261"/>
      <c r="H19" s="261"/>
      <c r="I19" s="262"/>
    </row>
    <row r="20" spans="1:9" s="81" customFormat="1" ht="11.4" customHeight="1" x14ac:dyDescent="0.3">
      <c r="A20" s="82"/>
      <c r="B20" s="102"/>
      <c r="C20" s="102"/>
      <c r="D20" s="102"/>
      <c r="E20" s="102"/>
      <c r="F20" s="102"/>
      <c r="G20" s="102"/>
      <c r="H20" s="102"/>
      <c r="I20" s="103"/>
    </row>
    <row r="21" spans="1:9" s="86" customFormat="1" ht="27.6" customHeight="1" x14ac:dyDescent="0.3">
      <c r="A21" s="75">
        <v>0</v>
      </c>
      <c r="B21" s="83" t="s">
        <v>119</v>
      </c>
      <c r="C21" s="84"/>
      <c r="D21" s="84"/>
      <c r="E21" s="84"/>
      <c r="F21" s="84"/>
      <c r="G21" s="84"/>
      <c r="H21" s="84"/>
      <c r="I21" s="85"/>
    </row>
    <row r="22" spans="1:9" s="8" customFormat="1" ht="9" customHeight="1" x14ac:dyDescent="0.3">
      <c r="A22" s="72"/>
      <c r="B22" s="70"/>
      <c r="C22" s="70"/>
      <c r="D22" s="70"/>
      <c r="E22" s="70"/>
      <c r="F22" s="70"/>
      <c r="G22" s="70"/>
      <c r="H22" s="70"/>
      <c r="I22" s="71"/>
    </row>
    <row r="23" spans="1:9" ht="55.5" customHeight="1" x14ac:dyDescent="0.3">
      <c r="A23" s="49"/>
      <c r="B23" s="287" t="s">
        <v>140</v>
      </c>
      <c r="C23" s="287"/>
      <c r="D23" s="287"/>
      <c r="E23" s="287"/>
      <c r="F23" s="287"/>
      <c r="G23" s="287"/>
      <c r="H23" s="287"/>
      <c r="I23" s="288"/>
    </row>
    <row r="42" ht="15" customHeight="1" x14ac:dyDescent="0.3"/>
  </sheetData>
  <mergeCells count="18">
    <mergeCell ref="B10:I10"/>
    <mergeCell ref="B11:F11"/>
    <mergeCell ref="G11:I11"/>
    <mergeCell ref="B13:I13"/>
    <mergeCell ref="B14:F14"/>
    <mergeCell ref="A2:I2"/>
    <mergeCell ref="A3:I3"/>
    <mergeCell ref="A4:I4"/>
    <mergeCell ref="B6:I6"/>
    <mergeCell ref="B8:F8"/>
    <mergeCell ref="G8:I8"/>
    <mergeCell ref="B7:F7"/>
    <mergeCell ref="G7:I7"/>
    <mergeCell ref="G14:I14"/>
    <mergeCell ref="A17:I17"/>
    <mergeCell ref="A18:I18"/>
    <mergeCell ref="A19:I19"/>
    <mergeCell ref="B23:I23"/>
  </mergeCells>
  <dataValidations count="5">
    <dataValidation type="list" allowBlank="1" showInputMessage="1" showErrorMessage="1" promptTitle="POINTS SELECTION" prompt="Number of points requested under category &quot;STAFF QUALIFICATIONS&quot;." sqref="A21" xr:uid="{00000000-0002-0000-0500-000000000000}">
      <formula1>"0,2,4,6"</formula1>
    </dataValidation>
    <dataValidation allowBlank="1" showInputMessage="1" showErrorMessage="1" prompt="Applicant will provide Emergency Health Services if otherwise inaccessible or unavailable from other sources in the area" sqref="A11:A12 A7:A8 A14" xr:uid="{00000000-0002-0000-0500-000001000000}"/>
    <dataValidation type="list" allowBlank="1" showInputMessage="1" showErrorMessage="1" prompt="Applicant has a paid staff member who has formerly experienced homelessness" sqref="A13" xr:uid="{00000000-0002-0000-0500-000002000000}">
      <formula1>"YES,NO"</formula1>
    </dataValidation>
    <dataValidation type="list" allowBlank="1" showInputMessage="1" showErrorMessage="1" prompt="Applicant has a staff member who is fluent in more than one language identified in the Language Access Plan" sqref="A10" xr:uid="{00000000-0002-0000-0500-000003000000}">
      <formula1>"YES,NO"</formula1>
    </dataValidation>
    <dataValidation type="list" allowBlank="1" showInputMessage="1" showErrorMessage="1" prompt="Applicant has a staff member who is a licensed mental health provider through the Texas Behavioral Executive Health Council" sqref="A6" xr:uid="{00000000-0002-0000-0500-000004000000}">
      <formula1>"YES,NO"</formula1>
    </dataValidation>
  </dataValidations>
  <hyperlinks>
    <hyperlink ref="G11" r:id="rId1" xr:uid="{00000000-0004-0000-0500-000000000000}"/>
    <hyperlink ref="G8" r:id="rId2" xr:uid="{00000000-0004-0000-0500-000001000000}"/>
    <hyperlink ref="G14" r:id="rId3" xr:uid="{00000000-0004-0000-0500-000002000000}"/>
    <hyperlink ref="G7" r:id="rId4" display="https://www.tdhca.state.tx.us/home-division/esgp/applications.htm" xr:uid="{00000000-0004-0000-0500-000003000000}"/>
    <hyperlink ref="G7:I7" r:id="rId5" display=" https://www.bhec.texas.gov/verify-a-license/index.html" xr:uid="{00000000-0004-0000-0500-000004000000}"/>
  </hyperlinks>
  <pageMargins left="0.25" right="0.25" top="6.25E-2" bottom="0.75" header="0.3" footer="0.3"/>
  <pageSetup orientation="portrait" r:id="rId6"/>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J23"/>
  <sheetViews>
    <sheetView showGridLines="0" showRowColHeaders="0" showRuler="0" view="pageLayout" zoomScaleNormal="100" workbookViewId="0">
      <selection activeCell="H7" sqref="H7:I7"/>
    </sheetView>
  </sheetViews>
  <sheetFormatPr defaultColWidth="0" defaultRowHeight="15" customHeight="1" zeroHeight="1" x14ac:dyDescent="0.3"/>
  <cols>
    <col min="1" max="1" width="6.5546875" customWidth="1"/>
    <col min="2" max="6" width="9.109375" customWidth="1"/>
    <col min="7" max="7" width="19.88671875" customWidth="1"/>
    <col min="8" max="8" width="9.109375" customWidth="1"/>
    <col min="9" max="9" width="11.5546875" customWidth="1"/>
    <col min="10" max="10" width="3.44140625" customWidth="1"/>
    <col min="11" max="16384" width="9.109375" hidden="1"/>
  </cols>
  <sheetData>
    <row r="1" spans="1:9" ht="14.4" x14ac:dyDescent="0.3"/>
    <row r="2" spans="1:9" ht="15.6" x14ac:dyDescent="0.3">
      <c r="A2" s="225" t="s">
        <v>124</v>
      </c>
      <c r="B2" s="226"/>
      <c r="C2" s="226"/>
      <c r="D2" s="226"/>
      <c r="E2" s="226"/>
      <c r="F2" s="226"/>
      <c r="G2" s="226"/>
      <c r="H2" s="226"/>
      <c r="I2" s="227"/>
    </row>
    <row r="3" spans="1:9" ht="53.25" customHeight="1" x14ac:dyDescent="0.3">
      <c r="A3" s="300" t="s">
        <v>147</v>
      </c>
      <c r="B3" s="301"/>
      <c r="C3" s="301"/>
      <c r="D3" s="301"/>
      <c r="E3" s="301"/>
      <c r="F3" s="301"/>
      <c r="G3" s="301"/>
      <c r="H3" s="301"/>
      <c r="I3" s="302"/>
    </row>
    <row r="4" spans="1:9" ht="33.75" customHeight="1" x14ac:dyDescent="0.3">
      <c r="A4" s="104"/>
      <c r="B4" s="105"/>
      <c r="C4" s="105"/>
      <c r="D4" s="105"/>
      <c r="E4" s="105"/>
      <c r="F4" s="105"/>
      <c r="G4" s="105"/>
      <c r="H4" s="105"/>
      <c r="I4" s="106"/>
    </row>
    <row r="5" spans="1:9" s="8" customFormat="1" ht="20.25" customHeight="1" x14ac:dyDescent="0.3">
      <c r="A5" s="238" t="s">
        <v>40</v>
      </c>
      <c r="B5" s="239"/>
      <c r="C5" s="239"/>
      <c r="D5" s="239"/>
      <c r="E5" s="239"/>
      <c r="F5" s="239"/>
      <c r="G5" s="239"/>
      <c r="H5" s="239"/>
      <c r="I5" s="240"/>
    </row>
    <row r="6" spans="1:9" s="8" customFormat="1" ht="20.25" customHeight="1" x14ac:dyDescent="0.3">
      <c r="A6" s="233" t="s">
        <v>105</v>
      </c>
      <c r="B6" s="234"/>
      <c r="C6" s="234"/>
      <c r="D6" s="234"/>
      <c r="E6" s="234"/>
      <c r="F6" s="234"/>
      <c r="G6" s="235"/>
      <c r="H6" s="303">
        <f>'5-2 Subpopulations'!H6:I6</f>
        <v>0</v>
      </c>
      <c r="I6" s="304"/>
    </row>
    <row r="7" spans="1:9" s="8" customFormat="1" ht="20.25" customHeight="1" x14ac:dyDescent="0.3">
      <c r="A7" s="233" t="s">
        <v>106</v>
      </c>
      <c r="B7" s="234"/>
      <c r="C7" s="234"/>
      <c r="D7" s="234"/>
      <c r="E7" s="234"/>
      <c r="F7" s="234"/>
      <c r="G7" s="235"/>
      <c r="H7" s="305"/>
      <c r="I7" s="306"/>
    </row>
    <row r="8" spans="1:9" s="8" customFormat="1" ht="32.25" customHeight="1" x14ac:dyDescent="0.3">
      <c r="A8" s="310" t="s">
        <v>107</v>
      </c>
      <c r="B8" s="310"/>
      <c r="C8" s="310"/>
      <c r="D8" s="310"/>
      <c r="E8" s="310"/>
      <c r="F8" s="310"/>
      <c r="G8" s="310"/>
      <c r="H8" s="311" t="str">
        <f>IF(AND(H6&gt;0,H7&gt;0),H7/H6,"")</f>
        <v/>
      </c>
      <c r="I8" s="312"/>
    </row>
    <row r="9" spans="1:9" s="8" customFormat="1" ht="17.25" customHeight="1" x14ac:dyDescent="0.3">
      <c r="A9" s="46"/>
      <c r="B9" s="99"/>
      <c r="C9" s="99"/>
      <c r="D9" s="99"/>
      <c r="E9" s="99"/>
      <c r="F9" s="99"/>
      <c r="G9" s="99"/>
      <c r="H9" s="99"/>
      <c r="I9" s="100"/>
    </row>
    <row r="10" spans="1:9" s="8" customFormat="1" ht="18.75" customHeight="1" x14ac:dyDescent="0.3">
      <c r="A10" s="23" t="s">
        <v>6</v>
      </c>
      <c r="B10" s="99"/>
      <c r="C10" s="99"/>
      <c r="D10" s="99"/>
      <c r="E10" s="99"/>
      <c r="F10" s="99"/>
      <c r="G10" s="99"/>
      <c r="H10" s="99"/>
      <c r="I10" s="100"/>
    </row>
    <row r="11" spans="1:9" s="8" customFormat="1" ht="10.5" customHeight="1" x14ac:dyDescent="0.3">
      <c r="A11" s="46"/>
      <c r="B11" s="99"/>
      <c r="C11" s="99"/>
      <c r="D11" s="99"/>
      <c r="E11" s="99"/>
      <c r="F11" s="99"/>
      <c r="G11" s="99"/>
      <c r="H11" s="99"/>
      <c r="I11" s="100"/>
    </row>
    <row r="12" spans="1:9" s="8" customFormat="1" ht="37.5" customHeight="1" x14ac:dyDescent="0.3">
      <c r="A12" s="222" t="s">
        <v>156</v>
      </c>
      <c r="B12" s="223"/>
      <c r="C12" s="223"/>
      <c r="D12" s="223"/>
      <c r="E12" s="223"/>
      <c r="F12" s="223"/>
      <c r="G12" s="223"/>
      <c r="H12" s="223"/>
      <c r="I12" s="224"/>
    </row>
    <row r="13" spans="1:9" s="8" customFormat="1" ht="37.5" customHeight="1" x14ac:dyDescent="0.3">
      <c r="A13" s="222" t="s">
        <v>157</v>
      </c>
      <c r="B13" s="223"/>
      <c r="C13" s="223"/>
      <c r="D13" s="223"/>
      <c r="E13" s="223"/>
      <c r="F13" s="223"/>
      <c r="G13" s="223"/>
      <c r="H13" s="223"/>
      <c r="I13" s="224"/>
    </row>
    <row r="14" spans="1:9" s="8" customFormat="1" ht="37.5" customHeight="1" x14ac:dyDescent="0.3">
      <c r="A14" s="222" t="s">
        <v>158</v>
      </c>
      <c r="B14" s="223"/>
      <c r="C14" s="223"/>
      <c r="D14" s="223"/>
      <c r="E14" s="223"/>
      <c r="F14" s="223"/>
      <c r="G14" s="223"/>
      <c r="H14" s="223"/>
      <c r="I14" s="224"/>
    </row>
    <row r="15" spans="1:9" s="8" customFormat="1" ht="37.5" customHeight="1" x14ac:dyDescent="0.3">
      <c r="A15" s="57"/>
      <c r="B15" s="105"/>
      <c r="C15" s="105"/>
      <c r="D15" s="105"/>
      <c r="E15" s="105"/>
      <c r="F15" s="105"/>
      <c r="G15" s="105"/>
      <c r="H15" s="105"/>
      <c r="I15" s="106"/>
    </row>
    <row r="16" spans="1:9" ht="49.5" customHeight="1" x14ac:dyDescent="0.3">
      <c r="A16" s="159"/>
      <c r="B16" s="58" t="s">
        <v>33</v>
      </c>
      <c r="C16" s="59"/>
      <c r="D16" s="59"/>
      <c r="E16" s="59"/>
      <c r="F16" s="59"/>
      <c r="G16" s="59"/>
      <c r="H16" s="59"/>
      <c r="I16" s="60"/>
    </row>
    <row r="17" spans="1:9" ht="31.5" customHeight="1" x14ac:dyDescent="0.3">
      <c r="A17" s="48"/>
      <c r="B17" s="97"/>
      <c r="C17" s="97"/>
      <c r="D17" s="97"/>
      <c r="E17" s="97"/>
      <c r="F17" s="97"/>
      <c r="G17" s="97"/>
      <c r="H17" s="97"/>
      <c r="I17" s="98"/>
    </row>
    <row r="18" spans="1:9" ht="14.4" x14ac:dyDescent="0.3">
      <c r="A18" s="48"/>
      <c r="B18" s="307"/>
      <c r="C18" s="308"/>
      <c r="D18" s="308"/>
      <c r="E18" s="308"/>
      <c r="F18" s="308"/>
      <c r="G18" s="308"/>
      <c r="H18" s="308"/>
      <c r="I18" s="309"/>
    </row>
    <row r="19" spans="1:9" ht="30.75" customHeight="1" x14ac:dyDescent="0.3">
      <c r="A19" s="49"/>
      <c r="B19" s="255"/>
      <c r="C19" s="255"/>
      <c r="D19" s="255"/>
      <c r="E19" s="255"/>
      <c r="F19" s="255"/>
      <c r="G19" s="255"/>
      <c r="H19" s="255"/>
      <c r="I19" s="256"/>
    </row>
    <row r="20" spans="1:9" ht="14.4" x14ac:dyDescent="0.3"/>
    <row r="21" spans="1:9" ht="14.4" hidden="1" x14ac:dyDescent="0.3"/>
    <row r="22" spans="1:9" ht="14.4" hidden="1" x14ac:dyDescent="0.3"/>
    <row r="23" spans="1:9" ht="14.4" hidden="1" x14ac:dyDescent="0.3"/>
  </sheetData>
  <sheetProtection algorithmName="SHA-512" hashValue="1X2FuAExZc/4tZxjl2Lc0BvU/y2ZpGK/5ehmWMXzYFGLDzzDQbO04Lbqx7PPp8tmgsi4J0JFFT2S7EkBWONyLg==" saltValue="z0u6Kct6wRncDdScUDzGUw==" spinCount="100000" sheet="1" objects="1" scenarios="1" selectLockedCells="1"/>
  <mergeCells count="13">
    <mergeCell ref="A12:I12"/>
    <mergeCell ref="A13:I13"/>
    <mergeCell ref="A14:I14"/>
    <mergeCell ref="B18:I19"/>
    <mergeCell ref="A8:G8"/>
    <mergeCell ref="H8:I8"/>
    <mergeCell ref="A7:G7"/>
    <mergeCell ref="A2:I2"/>
    <mergeCell ref="A3:I3"/>
    <mergeCell ref="A5:I5"/>
    <mergeCell ref="H6:I6"/>
    <mergeCell ref="H7:I7"/>
    <mergeCell ref="A6:G6"/>
  </mergeCells>
  <dataValidations count="4">
    <dataValidation type="list" allowBlank="1" showInputMessage="1" showErrorMessage="1" promptTitle="POINTS SELECTION" prompt="Number of points requested under category &quot;OUTCOMES&quot;." sqref="A16" xr:uid="{00000000-0002-0000-0600-000000000000}">
      <formula1>"0,1,2,3"</formula1>
    </dataValidation>
    <dataValidation allowBlank="1" showInputMessage="1" showErrorMessage="1" promptTitle="Persons maintaining" prompt="Total number of persons served with homelessness prevention and maintaining housing for 3 or more months after exit." sqref="H7:I7" xr:uid="{00000000-0002-0000-0600-000001000000}"/>
    <dataValidation allowBlank="1" showInputMessage="1" showErrorMessage="1" promptTitle="Total persons (auto-filled)" prompt="The persons served with homelessness prevention auto-fills from Volume 5-Tab 2. " sqref="H6:I6" xr:uid="{00000000-0002-0000-0600-000002000000}"/>
    <dataValidation allowBlank="1" showInputMessage="1" showErrorMessage="1" promptTitle="% persons (auto-calculated)" prompt="The percentage of persons served with homelessness prevention and targeted to maintain housing for 3 or more months is auto-calculated. " sqref="H8:I8" xr:uid="{00000000-0002-0000-0600-000003000000}"/>
  </dataValidations>
  <pageMargins left="0.25" right="0.25" top="6.25E-2"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P30"/>
  <sheetViews>
    <sheetView showGridLines="0" showRowColHeaders="0" zoomScaleNormal="100" workbookViewId="0">
      <selection activeCell="B8" sqref="B8"/>
    </sheetView>
  </sheetViews>
  <sheetFormatPr defaultColWidth="0" defaultRowHeight="15" customHeight="1" zeroHeight="1" x14ac:dyDescent="0.3"/>
  <cols>
    <col min="1" max="1" width="1.6640625" customWidth="1"/>
    <col min="2" max="2" width="6.5546875" customWidth="1"/>
    <col min="3" max="9" width="9.109375" customWidth="1"/>
    <col min="10" max="10" width="29.109375" customWidth="1"/>
    <col min="11" max="11" width="1.109375" style="61" customWidth="1"/>
    <col min="12" max="16384" width="9.109375" hidden="1"/>
  </cols>
  <sheetData>
    <row r="1" spans="2:16" ht="14.4" x14ac:dyDescent="0.3"/>
    <row r="2" spans="2:16" ht="15.6" x14ac:dyDescent="0.3">
      <c r="B2" s="225" t="s">
        <v>130</v>
      </c>
      <c r="C2" s="226"/>
      <c r="D2" s="226"/>
      <c r="E2" s="226"/>
      <c r="F2" s="226"/>
      <c r="G2" s="226"/>
      <c r="H2" s="226"/>
      <c r="I2" s="226"/>
      <c r="J2" s="226"/>
      <c r="K2" s="43"/>
      <c r="L2" s="43"/>
      <c r="M2" s="43"/>
      <c r="N2" s="43"/>
      <c r="O2" s="43"/>
      <c r="P2" s="44"/>
    </row>
    <row r="3" spans="2:16" ht="169.5" customHeight="1" x14ac:dyDescent="0.3">
      <c r="B3" s="313" t="s">
        <v>148</v>
      </c>
      <c r="C3" s="314"/>
      <c r="D3" s="314"/>
      <c r="E3" s="314"/>
      <c r="F3" s="314"/>
      <c r="G3" s="314"/>
      <c r="H3" s="314"/>
      <c r="I3" s="314"/>
      <c r="J3" s="314"/>
      <c r="L3" s="61"/>
      <c r="M3" s="61"/>
      <c r="N3" s="61"/>
      <c r="O3" s="61"/>
      <c r="P3" s="62"/>
    </row>
    <row r="4" spans="2:16" s="8" customFormat="1" ht="20.25" customHeight="1" x14ac:dyDescent="0.3">
      <c r="B4" s="23" t="s">
        <v>5</v>
      </c>
      <c r="C4" s="24"/>
      <c r="D4" s="24"/>
      <c r="E4" s="24"/>
      <c r="F4" s="24"/>
      <c r="G4" s="24"/>
      <c r="H4" s="24"/>
      <c r="I4" s="24"/>
      <c r="J4" s="24"/>
      <c r="K4" s="24"/>
      <c r="L4" s="24"/>
      <c r="M4" s="24"/>
      <c r="N4" s="24"/>
      <c r="O4" s="24"/>
      <c r="P4" s="45"/>
    </row>
    <row r="5" spans="2:16" s="8" customFormat="1" ht="13.5" customHeight="1" x14ac:dyDescent="0.3">
      <c r="B5" s="23"/>
      <c r="C5" s="24"/>
      <c r="D5" s="24"/>
      <c r="E5" s="24"/>
      <c r="F5" s="24"/>
      <c r="G5" s="24"/>
      <c r="H5" s="24"/>
      <c r="I5" s="24"/>
      <c r="J5" s="24"/>
      <c r="K5" s="24"/>
      <c r="L5" s="24"/>
      <c r="M5" s="24"/>
      <c r="N5" s="24"/>
      <c r="O5" s="24"/>
      <c r="P5" s="45"/>
    </row>
    <row r="6" spans="2:16" s="8" customFormat="1" ht="38.25" customHeight="1" x14ac:dyDescent="0.3">
      <c r="B6" s="315" t="s">
        <v>41</v>
      </c>
      <c r="C6" s="308"/>
      <c r="D6" s="308"/>
      <c r="E6" s="308"/>
      <c r="F6" s="308"/>
      <c r="G6" s="308"/>
      <c r="H6" s="308"/>
      <c r="I6" s="308"/>
      <c r="J6" s="308"/>
      <c r="K6" s="24"/>
      <c r="L6" s="24"/>
      <c r="M6" s="24"/>
      <c r="N6" s="24"/>
      <c r="O6" s="24"/>
      <c r="P6" s="45"/>
    </row>
    <row r="7" spans="2:16" s="8" customFormat="1" ht="14.25" customHeight="1" x14ac:dyDescent="0.3">
      <c r="B7" s="63"/>
      <c r="C7" s="53"/>
      <c r="D7" s="53"/>
      <c r="E7" s="53"/>
      <c r="F7" s="53"/>
      <c r="G7" s="53"/>
      <c r="H7" s="53"/>
      <c r="I7" s="53"/>
      <c r="J7" s="53"/>
      <c r="K7" s="24"/>
      <c r="L7" s="24"/>
      <c r="M7" s="24"/>
      <c r="N7" s="24"/>
      <c r="O7" s="24"/>
      <c r="P7" s="45"/>
    </row>
    <row r="8" spans="2:16" s="8" customFormat="1" ht="14.4" x14ac:dyDescent="0.3">
      <c r="B8" s="64"/>
      <c r="C8" s="308" t="s">
        <v>42</v>
      </c>
      <c r="D8" s="308"/>
      <c r="E8" s="308"/>
      <c r="F8" s="308"/>
      <c r="G8" s="55"/>
      <c r="H8" s="36"/>
      <c r="I8" s="308" t="s">
        <v>47</v>
      </c>
      <c r="J8" s="223"/>
      <c r="K8" s="223"/>
      <c r="L8" s="223"/>
      <c r="M8" s="223"/>
      <c r="N8" s="223"/>
      <c r="O8" s="223"/>
      <c r="P8" s="224"/>
    </row>
    <row r="9" spans="2:16" s="8" customFormat="1" ht="14.4" x14ac:dyDescent="0.3">
      <c r="B9" s="63"/>
      <c r="C9" s="53"/>
      <c r="D9" s="53"/>
      <c r="E9" s="53"/>
      <c r="F9" s="53"/>
      <c r="G9" s="53"/>
      <c r="H9" s="30"/>
      <c r="I9" s="65"/>
      <c r="J9" s="66"/>
      <c r="K9" s="66"/>
      <c r="L9" s="66"/>
      <c r="M9" s="66"/>
      <c r="N9" s="66"/>
      <c r="O9" s="66"/>
      <c r="P9" s="67"/>
    </row>
    <row r="10" spans="2:16" s="8" customFormat="1" ht="15" customHeight="1" x14ac:dyDescent="0.3">
      <c r="B10" s="64"/>
      <c r="C10" s="308" t="s">
        <v>43</v>
      </c>
      <c r="D10" s="308"/>
      <c r="E10" s="308"/>
      <c r="F10" s="308"/>
      <c r="G10" s="55"/>
      <c r="H10" s="36"/>
      <c r="I10" s="316" t="s">
        <v>48</v>
      </c>
      <c r="J10" s="316"/>
      <c r="K10" s="55"/>
      <c r="L10" s="55"/>
      <c r="M10" s="55"/>
      <c r="N10" s="55"/>
      <c r="O10" s="55"/>
      <c r="P10" s="56"/>
    </row>
    <row r="11" spans="2:16" s="29" customFormat="1" ht="14.4" x14ac:dyDescent="0.3">
      <c r="B11" s="68"/>
      <c r="C11" s="65"/>
      <c r="D11" s="66"/>
      <c r="E11" s="66"/>
      <c r="F11" s="66"/>
      <c r="G11" s="66"/>
      <c r="H11" s="52"/>
      <c r="I11" s="53"/>
      <c r="J11" s="53"/>
      <c r="K11" s="53"/>
      <c r="L11" s="53"/>
      <c r="M11" s="53"/>
      <c r="N11" s="53"/>
      <c r="O11" s="53"/>
      <c r="P11" s="54"/>
    </row>
    <row r="12" spans="2:16" s="8" customFormat="1" ht="15" customHeight="1" x14ac:dyDescent="0.3">
      <c r="B12" s="64"/>
      <c r="C12" s="308" t="s">
        <v>44</v>
      </c>
      <c r="D12" s="308"/>
      <c r="E12" s="308"/>
      <c r="F12" s="308"/>
      <c r="G12" s="55"/>
      <c r="H12" s="36"/>
      <c r="I12" s="316" t="s">
        <v>49</v>
      </c>
      <c r="J12" s="316"/>
      <c r="K12" s="55"/>
      <c r="L12" s="55"/>
      <c r="M12" s="55"/>
      <c r="N12" s="55"/>
      <c r="O12" s="55"/>
      <c r="P12" s="56"/>
    </row>
    <row r="13" spans="2:16" s="8" customFormat="1" ht="14.4" x14ac:dyDescent="0.3">
      <c r="B13" s="63"/>
      <c r="C13" s="53"/>
      <c r="D13" s="53"/>
      <c r="E13" s="53"/>
      <c r="F13" s="53"/>
      <c r="G13" s="53"/>
      <c r="H13" s="52"/>
      <c r="I13" s="53"/>
      <c r="J13" s="53"/>
      <c r="K13" s="53"/>
      <c r="L13" s="53"/>
      <c r="M13" s="53"/>
      <c r="N13" s="53"/>
      <c r="O13" s="53"/>
      <c r="P13" s="54"/>
    </row>
    <row r="14" spans="2:16" s="8" customFormat="1" ht="15" customHeight="1" x14ac:dyDescent="0.3">
      <c r="B14" s="64"/>
      <c r="C14" s="308" t="s">
        <v>45</v>
      </c>
      <c r="D14" s="308"/>
      <c r="E14" s="308"/>
      <c r="F14" s="308"/>
      <c r="G14" s="55"/>
      <c r="H14" s="36"/>
      <c r="I14" s="316" t="s">
        <v>97</v>
      </c>
      <c r="J14" s="316"/>
      <c r="K14" s="55"/>
      <c r="L14" s="55"/>
      <c r="M14" s="55"/>
      <c r="N14" s="55"/>
      <c r="O14" s="55"/>
      <c r="P14" s="56"/>
    </row>
    <row r="15" spans="2:16" s="8" customFormat="1" ht="14.4" x14ac:dyDescent="0.3">
      <c r="B15" s="46"/>
      <c r="C15" s="55"/>
      <c r="D15" s="55"/>
      <c r="E15" s="55"/>
      <c r="F15" s="55"/>
      <c r="G15" s="55"/>
      <c r="H15" s="55"/>
      <c r="I15" s="55"/>
      <c r="J15" s="55"/>
      <c r="K15" s="24"/>
      <c r="L15" s="24"/>
      <c r="M15" s="24"/>
      <c r="N15" s="24"/>
      <c r="O15" s="24"/>
      <c r="P15" s="45"/>
    </row>
    <row r="16" spans="2:16" s="8" customFormat="1" ht="15" customHeight="1" x14ac:dyDescent="0.3">
      <c r="B16" s="64"/>
      <c r="C16" s="308" t="s">
        <v>46</v>
      </c>
      <c r="D16" s="308"/>
      <c r="E16" s="308"/>
      <c r="F16" s="308"/>
      <c r="G16" s="55"/>
      <c r="H16" s="36"/>
      <c r="I16" s="316" t="s">
        <v>50</v>
      </c>
      <c r="J16" s="316"/>
      <c r="K16" s="55"/>
      <c r="L16" s="55"/>
      <c r="M16" s="55"/>
      <c r="N16" s="55"/>
      <c r="O16" s="55"/>
      <c r="P16" s="56"/>
    </row>
    <row r="17" spans="2:16" s="8" customFormat="1" ht="14.4" x14ac:dyDescent="0.3">
      <c r="B17" s="63"/>
      <c r="C17" s="53"/>
      <c r="D17" s="53"/>
      <c r="E17" s="53"/>
      <c r="F17" s="53"/>
      <c r="G17" s="53"/>
      <c r="H17" s="53"/>
      <c r="I17" s="53"/>
      <c r="J17" s="53"/>
      <c r="K17" s="24"/>
      <c r="L17" s="24"/>
      <c r="M17" s="24"/>
      <c r="N17" s="24"/>
      <c r="O17" s="24"/>
      <c r="P17" s="45"/>
    </row>
    <row r="18" spans="2:16" s="8" customFormat="1" ht="14.4" x14ac:dyDescent="0.3">
      <c r="B18" s="46"/>
      <c r="C18" s="55"/>
      <c r="D18" s="55"/>
      <c r="E18" s="55"/>
      <c r="F18" s="55"/>
      <c r="G18" s="55"/>
      <c r="H18" s="55"/>
      <c r="I18" s="55"/>
      <c r="J18" s="55"/>
      <c r="K18" s="24"/>
      <c r="L18" s="24"/>
      <c r="M18" s="24"/>
      <c r="N18" s="24"/>
      <c r="O18" s="24"/>
      <c r="P18" s="45"/>
    </row>
    <row r="19" spans="2:16" s="8" customFormat="1" ht="18.75" customHeight="1" x14ac:dyDescent="0.3">
      <c r="B19" s="23" t="s">
        <v>6</v>
      </c>
      <c r="C19" s="55"/>
      <c r="D19" s="55"/>
      <c r="E19" s="55"/>
      <c r="F19" s="55"/>
      <c r="G19" s="55"/>
      <c r="H19" s="55"/>
      <c r="I19" s="55"/>
      <c r="J19" s="55"/>
      <c r="K19" s="24"/>
      <c r="L19" s="24"/>
      <c r="M19" s="24"/>
      <c r="N19" s="24"/>
      <c r="O19" s="24"/>
      <c r="P19" s="45"/>
    </row>
    <row r="20" spans="2:16" s="8" customFormat="1" ht="10.5" customHeight="1" x14ac:dyDescent="0.3">
      <c r="B20" s="46"/>
      <c r="C20" s="55"/>
      <c r="D20" s="55"/>
      <c r="E20" s="55"/>
      <c r="F20" s="55"/>
      <c r="G20" s="55"/>
      <c r="H20" s="55"/>
      <c r="I20" s="55"/>
      <c r="J20" s="55"/>
      <c r="K20" s="24"/>
      <c r="L20" s="24"/>
      <c r="M20" s="24"/>
      <c r="N20" s="24"/>
      <c r="O20" s="24"/>
      <c r="P20" s="45"/>
    </row>
    <row r="21" spans="2:16" s="8" customFormat="1" ht="30.75" customHeight="1" x14ac:dyDescent="0.3">
      <c r="B21" s="222" t="s">
        <v>159</v>
      </c>
      <c r="C21" s="223"/>
      <c r="D21" s="223"/>
      <c r="E21" s="223"/>
      <c r="F21" s="223"/>
      <c r="G21" s="223"/>
      <c r="H21" s="223"/>
      <c r="I21" s="223"/>
      <c r="J21" s="223"/>
      <c r="K21" s="24"/>
      <c r="L21" s="24"/>
      <c r="M21" s="24"/>
      <c r="N21" s="24"/>
      <c r="O21" s="24"/>
      <c r="P21" s="45"/>
    </row>
    <row r="22" spans="2:16" s="8" customFormat="1" ht="37.5" customHeight="1" x14ac:dyDescent="0.3">
      <c r="B22" s="222" t="s">
        <v>160</v>
      </c>
      <c r="C22" s="223"/>
      <c r="D22" s="223"/>
      <c r="E22" s="223"/>
      <c r="F22" s="223"/>
      <c r="G22" s="223"/>
      <c r="H22" s="223"/>
      <c r="I22" s="223"/>
      <c r="J22" s="223"/>
      <c r="K22" s="24"/>
      <c r="L22" s="24"/>
      <c r="M22" s="24"/>
      <c r="N22" s="24"/>
      <c r="O22" s="24"/>
      <c r="P22" s="45"/>
    </row>
    <row r="23" spans="2:16" s="8" customFormat="1" ht="37.5" customHeight="1" x14ac:dyDescent="0.3">
      <c r="B23" s="222" t="s">
        <v>161</v>
      </c>
      <c r="C23" s="223"/>
      <c r="D23" s="223"/>
      <c r="E23" s="223"/>
      <c r="F23" s="223"/>
      <c r="G23" s="223"/>
      <c r="H23" s="223"/>
      <c r="I23" s="223"/>
      <c r="J23" s="223"/>
      <c r="K23" s="24"/>
      <c r="L23" s="24"/>
      <c r="M23" s="24"/>
      <c r="N23" s="24"/>
      <c r="O23" s="24"/>
      <c r="P23" s="45"/>
    </row>
    <row r="24" spans="2:16" s="8" customFormat="1" ht="37.5" customHeight="1" x14ac:dyDescent="0.3">
      <c r="B24" s="222" t="s">
        <v>162</v>
      </c>
      <c r="C24" s="223"/>
      <c r="D24" s="223"/>
      <c r="E24" s="223"/>
      <c r="F24" s="223"/>
      <c r="G24" s="223"/>
      <c r="H24" s="223"/>
      <c r="I24" s="223"/>
      <c r="J24" s="223"/>
      <c r="K24" s="24"/>
      <c r="L24" s="24"/>
      <c r="M24" s="24"/>
      <c r="N24" s="24"/>
      <c r="O24" s="24"/>
      <c r="P24" s="45"/>
    </row>
    <row r="25" spans="2:16" ht="48.75" customHeight="1" x14ac:dyDescent="0.3">
      <c r="B25" s="159"/>
      <c r="C25" s="69" t="s">
        <v>112</v>
      </c>
      <c r="D25" s="59"/>
      <c r="E25" s="59"/>
      <c r="F25" s="59"/>
      <c r="G25" s="59"/>
      <c r="H25" s="59"/>
      <c r="I25" s="59"/>
      <c r="J25" s="59"/>
      <c r="L25" s="61"/>
      <c r="M25" s="61"/>
      <c r="N25" s="61"/>
      <c r="O25" s="61"/>
      <c r="P25" s="62"/>
    </row>
    <row r="26" spans="2:16" ht="14.25" customHeight="1" x14ac:dyDescent="0.3">
      <c r="B26" s="49"/>
      <c r="C26" s="255"/>
      <c r="D26" s="255"/>
      <c r="E26" s="255"/>
      <c r="F26" s="255"/>
      <c r="G26" s="255"/>
      <c r="H26" s="255"/>
      <c r="I26" s="255"/>
      <c r="J26" s="255"/>
      <c r="K26" s="50"/>
      <c r="L26" s="50"/>
      <c r="M26" s="50"/>
      <c r="N26" s="50"/>
      <c r="O26" s="50"/>
      <c r="P26" s="51"/>
    </row>
    <row r="27" spans="2:16" ht="14.4" x14ac:dyDescent="0.3"/>
    <row r="28" spans="2:16" ht="14.4" hidden="1" x14ac:dyDescent="0.3"/>
    <row r="29" spans="2:16" ht="14.4" hidden="1" x14ac:dyDescent="0.3"/>
    <row r="30" spans="2:16" ht="14.4" hidden="1" x14ac:dyDescent="0.3"/>
  </sheetData>
  <sheetProtection algorithmName="SHA-512" hashValue="8OaKzqc7Zg2YuonA+zksKvKWmXK44mutMbTh+eLL+e2KOdUajXUiT/lblxxaIzPuGcKIP8GbqhqTSWl2fDBR3g==" saltValue="/PmTkDlM00ZfAd6mvWQbEg==" spinCount="100000" sheet="1" objects="1" scenarios="1" selectLockedCells="1"/>
  <mergeCells count="18">
    <mergeCell ref="C10:F10"/>
    <mergeCell ref="I10:J10"/>
    <mergeCell ref="C12:F12"/>
    <mergeCell ref="C14:F14"/>
    <mergeCell ref="C16:F16"/>
    <mergeCell ref="I14:J14"/>
    <mergeCell ref="I16:J16"/>
    <mergeCell ref="I12:J12"/>
    <mergeCell ref="B2:J2"/>
    <mergeCell ref="B3:J3"/>
    <mergeCell ref="B6:J6"/>
    <mergeCell ref="I8:P8"/>
    <mergeCell ref="C8:F8"/>
    <mergeCell ref="B24:J24"/>
    <mergeCell ref="C26:J26"/>
    <mergeCell ref="B21:J21"/>
    <mergeCell ref="B22:J22"/>
    <mergeCell ref="B23:J23"/>
  </mergeCells>
  <dataValidations xWindow="411" yWindow="695" count="11">
    <dataValidation type="list" allowBlank="1" showInputMessage="1" showErrorMessage="1" promptTitle="POINTS SELECTION" prompt="Number of points requested under category &quot;SERVICES&quot;." sqref="B25" xr:uid="{00000000-0002-0000-0700-000000000000}">
      <formula1>"0,2,3,4,5"</formula1>
    </dataValidation>
    <dataValidation type="list" allowBlank="1" showInputMessage="1" showErrorMessage="1" prompt="Applicant will provide medium-term rental assistance" sqref="H16" xr:uid="{00000000-0002-0000-0700-000001000000}">
      <formula1>"YES,NO"</formula1>
    </dataValidation>
    <dataValidation type="list" allowBlank="1" showInputMessage="1" showErrorMessage="1" prompt="Applicant will provide rental application fees" sqref="B8" xr:uid="{00000000-0002-0000-0700-000002000000}">
      <formula1>"YES,NO"</formula1>
    </dataValidation>
    <dataValidation type="list" allowBlank="1" showInputMessage="1" showErrorMessage="1" prompt="Applicant will provide security deposits/last month's rent" sqref="B10" xr:uid="{00000000-0002-0000-0700-000003000000}">
      <formula1>"YES,NO"</formula1>
    </dataValidation>
    <dataValidation type="list" allowBlank="1" showInputMessage="1" showErrorMessage="1" prompt="Applicant will provide utility payments/deposits" sqref="B12" xr:uid="{00000000-0002-0000-0700-000004000000}">
      <formula1>"YES,NO"</formula1>
    </dataValidation>
    <dataValidation type="list" allowBlank="1" showInputMessage="1" showErrorMessage="1" prompt="Applicant will provide moving costs" sqref="B14" xr:uid="{00000000-0002-0000-0700-000005000000}">
      <formula1>"YES,NO"</formula1>
    </dataValidation>
    <dataValidation type="list" allowBlank="1" showInputMessage="1" showErrorMessage="1" prompt="Applicant will provide housing search and placement" sqref="B16" xr:uid="{00000000-0002-0000-0700-000006000000}">
      <formula1>"YES,NO"</formula1>
    </dataValidation>
    <dataValidation type="list" allowBlank="1" showInputMessage="1" showErrorMessage="1" prompt="Applicant will provide mediation" sqref="H8" xr:uid="{00000000-0002-0000-0700-000007000000}">
      <formula1>"YES,NO"</formula1>
    </dataValidation>
    <dataValidation type="list" allowBlank="1" showInputMessage="1" showErrorMessage="1" prompt="Applicant will provide legal services" sqref="H10" xr:uid="{00000000-0002-0000-0700-000008000000}">
      <formula1>"YES,NO"</formula1>
    </dataValidation>
    <dataValidation type="list" allowBlank="1" showInputMessage="1" showErrorMessage="1" prompt="Applicant will provide credit repair" sqref="H12" xr:uid="{00000000-0002-0000-0700-000009000000}">
      <formula1>"YES,NO"</formula1>
    </dataValidation>
    <dataValidation type="list" allowBlank="1" showInputMessage="1" showErrorMessage="1" prompt="Applicant will provide short-term rental assistance" sqref="H14" xr:uid="{00000000-0002-0000-0700-00000A000000}">
      <formula1>"YES,NO"</formula1>
    </dataValidation>
  </dataValidations>
  <pageMargins left="0.25" right="0.25" top="6.25E-2"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K38"/>
  <sheetViews>
    <sheetView showGridLines="0" showRowColHeaders="0" zoomScaleNormal="100" workbookViewId="0">
      <selection activeCell="H7" sqref="H7"/>
    </sheetView>
  </sheetViews>
  <sheetFormatPr defaultColWidth="0" defaultRowHeight="15" customHeight="1" zeroHeight="1" x14ac:dyDescent="0.3"/>
  <cols>
    <col min="1" max="1" width="1.6640625" style="124" customWidth="1"/>
    <col min="2" max="2" width="6.5546875" style="124" customWidth="1"/>
    <col min="3" max="3" width="7" style="124" customWidth="1"/>
    <col min="4" max="7" width="9.109375" style="124" customWidth="1"/>
    <col min="8" max="8" width="10.6640625" style="124" customWidth="1"/>
    <col min="9" max="9" width="11" style="124" customWidth="1"/>
    <col min="10" max="10" width="8.88671875" style="124" customWidth="1"/>
    <col min="11" max="11" width="1" style="124" customWidth="1"/>
    <col min="12" max="16384" width="9.109375" style="124" hidden="1"/>
  </cols>
  <sheetData>
    <row r="1" spans="2:11" customFormat="1" ht="14.4" x14ac:dyDescent="0.3">
      <c r="B1" s="124"/>
      <c r="C1" s="124"/>
      <c r="D1" s="124"/>
      <c r="E1" s="124"/>
      <c r="F1" s="124"/>
      <c r="G1" s="124"/>
      <c r="H1" s="124"/>
      <c r="I1" s="124"/>
      <c r="J1" s="124"/>
      <c r="K1" s="124"/>
    </row>
    <row r="2" spans="2:11" customFormat="1" ht="32.25" customHeight="1" x14ac:dyDescent="0.3">
      <c r="B2" s="331" t="s">
        <v>129</v>
      </c>
      <c r="C2" s="332"/>
      <c r="D2" s="332"/>
      <c r="E2" s="332"/>
      <c r="F2" s="332"/>
      <c r="G2" s="332"/>
      <c r="H2" s="332"/>
      <c r="I2" s="332"/>
      <c r="J2" s="333"/>
      <c r="K2" s="124"/>
    </row>
    <row r="3" spans="2:11" customFormat="1" ht="36" customHeight="1" x14ac:dyDescent="0.3">
      <c r="B3" s="334" t="s">
        <v>200</v>
      </c>
      <c r="C3" s="335"/>
      <c r="D3" s="335"/>
      <c r="E3" s="335"/>
      <c r="F3" s="335"/>
      <c r="G3" s="335"/>
      <c r="H3" s="335"/>
      <c r="I3" s="335"/>
      <c r="J3" s="336"/>
      <c r="K3" s="124"/>
    </row>
    <row r="4" spans="2:11" s="87" customFormat="1" ht="12.9" customHeight="1" x14ac:dyDescent="0.3">
      <c r="B4" s="337" t="s">
        <v>125</v>
      </c>
      <c r="C4" s="338"/>
      <c r="D4" s="338"/>
      <c r="E4" s="338"/>
      <c r="F4" s="338"/>
      <c r="G4" s="338"/>
      <c r="H4" s="338"/>
      <c r="I4" s="338"/>
      <c r="J4" s="339"/>
      <c r="K4" s="150"/>
    </row>
    <row r="5" spans="2:11" s="87" customFormat="1" ht="39" customHeight="1" x14ac:dyDescent="0.3">
      <c r="B5" s="340" t="s">
        <v>207</v>
      </c>
      <c r="C5" s="341"/>
      <c r="D5" s="341"/>
      <c r="E5" s="341"/>
      <c r="F5" s="341"/>
      <c r="G5" s="341"/>
      <c r="H5" s="341"/>
      <c r="I5" s="341"/>
      <c r="J5" s="342"/>
      <c r="K5" s="150"/>
    </row>
    <row r="6" spans="2:11" s="8" customFormat="1" ht="45" customHeight="1" x14ac:dyDescent="0.3">
      <c r="B6" s="343" t="s">
        <v>190</v>
      </c>
      <c r="C6" s="343"/>
      <c r="D6" s="343"/>
      <c r="E6" s="344" t="s">
        <v>191</v>
      </c>
      <c r="F6" s="344"/>
      <c r="G6" s="165" t="s">
        <v>192</v>
      </c>
      <c r="H6" s="165" t="s">
        <v>193</v>
      </c>
      <c r="I6" s="165" t="s">
        <v>194</v>
      </c>
      <c r="J6" s="165" t="s">
        <v>195</v>
      </c>
      <c r="K6" s="151"/>
    </row>
    <row r="7" spans="2:11" s="8" customFormat="1" ht="18" customHeight="1" x14ac:dyDescent="0.3">
      <c r="B7" s="326"/>
      <c r="C7" s="327"/>
      <c r="D7" s="328"/>
      <c r="E7" s="329"/>
      <c r="F7" s="330"/>
      <c r="G7" s="140"/>
      <c r="H7" s="152"/>
      <c r="I7" s="152"/>
      <c r="J7" s="153">
        <f>ROUNDDOWN((I7-H7)/30,0)</f>
        <v>0</v>
      </c>
      <c r="K7" s="151"/>
    </row>
    <row r="8" spans="2:11" s="8" customFormat="1" ht="18" customHeight="1" x14ac:dyDescent="0.3">
      <c r="B8" s="326"/>
      <c r="C8" s="327"/>
      <c r="D8" s="328"/>
      <c r="E8" s="329"/>
      <c r="F8" s="330"/>
      <c r="G8" s="140"/>
      <c r="H8" s="152"/>
      <c r="I8" s="152"/>
      <c r="J8" s="153">
        <f t="shared" ref="J8:J18" si="0">ROUND((I8-H8)/30,0)</f>
        <v>0</v>
      </c>
      <c r="K8" s="151"/>
    </row>
    <row r="9" spans="2:11" s="8" customFormat="1" ht="18" customHeight="1" x14ac:dyDescent="0.3">
      <c r="B9" s="326"/>
      <c r="C9" s="327"/>
      <c r="D9" s="328"/>
      <c r="E9" s="329"/>
      <c r="F9" s="330"/>
      <c r="G9" s="140"/>
      <c r="H9" s="152"/>
      <c r="I9" s="152"/>
      <c r="J9" s="153">
        <f t="shared" si="0"/>
        <v>0</v>
      </c>
      <c r="K9" s="151"/>
    </row>
    <row r="10" spans="2:11" s="8" customFormat="1" ht="18" customHeight="1" x14ac:dyDescent="0.3">
      <c r="B10" s="326"/>
      <c r="C10" s="327"/>
      <c r="D10" s="328"/>
      <c r="E10" s="329"/>
      <c r="F10" s="330"/>
      <c r="G10" s="140"/>
      <c r="H10" s="152"/>
      <c r="I10" s="152"/>
      <c r="J10" s="153">
        <f t="shared" si="0"/>
        <v>0</v>
      </c>
      <c r="K10" s="151"/>
    </row>
    <row r="11" spans="2:11" s="8" customFormat="1" ht="18" customHeight="1" x14ac:dyDescent="0.3">
      <c r="B11" s="326"/>
      <c r="C11" s="327"/>
      <c r="D11" s="328"/>
      <c r="E11" s="329"/>
      <c r="F11" s="330"/>
      <c r="G11" s="140"/>
      <c r="H11" s="152"/>
      <c r="I11" s="152"/>
      <c r="J11" s="153">
        <f t="shared" si="0"/>
        <v>0</v>
      </c>
      <c r="K11" s="151"/>
    </row>
    <row r="12" spans="2:11" s="8" customFormat="1" ht="18" customHeight="1" x14ac:dyDescent="0.3">
      <c r="B12" s="326"/>
      <c r="C12" s="327"/>
      <c r="D12" s="328"/>
      <c r="E12" s="329"/>
      <c r="F12" s="330"/>
      <c r="G12" s="140"/>
      <c r="H12" s="152"/>
      <c r="I12" s="152"/>
      <c r="J12" s="153">
        <f t="shared" si="0"/>
        <v>0</v>
      </c>
      <c r="K12" s="151"/>
    </row>
    <row r="13" spans="2:11" s="8" customFormat="1" ht="18" customHeight="1" x14ac:dyDescent="0.3">
      <c r="B13" s="326"/>
      <c r="C13" s="327"/>
      <c r="D13" s="328"/>
      <c r="E13" s="329"/>
      <c r="F13" s="330"/>
      <c r="G13" s="140"/>
      <c r="H13" s="152"/>
      <c r="I13" s="152"/>
      <c r="J13" s="153">
        <f t="shared" si="0"/>
        <v>0</v>
      </c>
      <c r="K13" s="151"/>
    </row>
    <row r="14" spans="2:11" s="8" customFormat="1" ht="18" customHeight="1" x14ac:dyDescent="0.3">
      <c r="B14" s="326"/>
      <c r="C14" s="327"/>
      <c r="D14" s="328"/>
      <c r="E14" s="329"/>
      <c r="F14" s="330"/>
      <c r="G14" s="140"/>
      <c r="H14" s="152"/>
      <c r="I14" s="152"/>
      <c r="J14" s="153">
        <f t="shared" si="0"/>
        <v>0</v>
      </c>
      <c r="K14" s="151"/>
    </row>
    <row r="15" spans="2:11" s="8" customFormat="1" ht="18" customHeight="1" x14ac:dyDescent="0.3">
      <c r="B15" s="326"/>
      <c r="C15" s="327"/>
      <c r="D15" s="328"/>
      <c r="E15" s="329"/>
      <c r="F15" s="330"/>
      <c r="G15" s="140"/>
      <c r="H15" s="152"/>
      <c r="I15" s="152"/>
      <c r="J15" s="153">
        <f t="shared" si="0"/>
        <v>0</v>
      </c>
      <c r="K15" s="151"/>
    </row>
    <row r="16" spans="2:11" s="8" customFormat="1" ht="18" customHeight="1" x14ac:dyDescent="0.3">
      <c r="B16" s="326"/>
      <c r="C16" s="327"/>
      <c r="D16" s="328"/>
      <c r="E16" s="329"/>
      <c r="F16" s="330"/>
      <c r="G16" s="140"/>
      <c r="H16" s="152"/>
      <c r="I16" s="152"/>
      <c r="J16" s="153">
        <f t="shared" si="0"/>
        <v>0</v>
      </c>
      <c r="K16" s="151"/>
    </row>
    <row r="17" spans="2:11" s="8" customFormat="1" ht="18" customHeight="1" x14ac:dyDescent="0.3">
      <c r="B17" s="326"/>
      <c r="C17" s="327"/>
      <c r="D17" s="328"/>
      <c r="E17" s="329"/>
      <c r="F17" s="330"/>
      <c r="G17" s="140"/>
      <c r="H17" s="152"/>
      <c r="I17" s="152"/>
      <c r="J17" s="153">
        <f t="shared" si="0"/>
        <v>0</v>
      </c>
      <c r="K17" s="151"/>
    </row>
    <row r="18" spans="2:11" s="8" customFormat="1" ht="18" customHeight="1" x14ac:dyDescent="0.3">
      <c r="B18" s="326"/>
      <c r="C18" s="327"/>
      <c r="D18" s="328"/>
      <c r="E18" s="329"/>
      <c r="F18" s="330"/>
      <c r="G18" s="140"/>
      <c r="H18" s="152"/>
      <c r="I18" s="152"/>
      <c r="J18" s="153">
        <f t="shared" si="0"/>
        <v>0</v>
      </c>
      <c r="K18" s="151"/>
    </row>
    <row r="19" spans="2:11" ht="5.4" customHeight="1" x14ac:dyDescent="0.3">
      <c r="B19" s="122"/>
      <c r="C19" s="132"/>
      <c r="D19" s="132"/>
      <c r="E19" s="132"/>
      <c r="F19" s="132"/>
      <c r="G19" s="132"/>
      <c r="H19" s="132"/>
      <c r="I19" s="132"/>
      <c r="J19" s="139"/>
    </row>
    <row r="20" spans="2:11" s="8" customFormat="1" ht="20.25" customHeight="1" x14ac:dyDescent="0.3">
      <c r="B20" s="111" t="s">
        <v>6</v>
      </c>
      <c r="C20" s="112"/>
      <c r="D20" s="112"/>
      <c r="E20" s="112"/>
      <c r="F20" s="112"/>
      <c r="G20" s="112"/>
      <c r="H20" s="112"/>
      <c r="I20" s="112"/>
      <c r="J20" s="113"/>
      <c r="K20" s="151"/>
    </row>
    <row r="21" spans="2:11" s="8" customFormat="1" ht="19.5" customHeight="1" x14ac:dyDescent="0.3">
      <c r="B21" s="321" t="s">
        <v>34</v>
      </c>
      <c r="C21" s="214"/>
      <c r="D21" s="214"/>
      <c r="E21" s="214"/>
      <c r="F21" s="214"/>
      <c r="G21" s="214"/>
      <c r="H21" s="214"/>
      <c r="I21" s="214"/>
      <c r="J21" s="322"/>
      <c r="K21" s="151"/>
    </row>
    <row r="22" spans="2:11" s="8" customFormat="1" ht="31.65" customHeight="1" x14ac:dyDescent="0.3">
      <c r="B22" s="323" t="s">
        <v>201</v>
      </c>
      <c r="C22" s="324"/>
      <c r="D22" s="324"/>
      <c r="E22" s="324"/>
      <c r="F22" s="324"/>
      <c r="G22" s="324"/>
      <c r="H22" s="324"/>
      <c r="I22" s="324"/>
      <c r="J22" s="325"/>
      <c r="K22" s="151"/>
    </row>
    <row r="23" spans="2:11" s="8" customFormat="1" ht="31.65" customHeight="1" x14ac:dyDescent="0.3">
      <c r="B23" s="323" t="s">
        <v>196</v>
      </c>
      <c r="C23" s="324"/>
      <c r="D23" s="324"/>
      <c r="E23" s="324"/>
      <c r="F23" s="324"/>
      <c r="G23" s="324"/>
      <c r="H23" s="324"/>
      <c r="I23" s="324"/>
      <c r="J23" s="325"/>
      <c r="K23" s="151"/>
    </row>
    <row r="24" spans="2:11" s="8" customFormat="1" ht="29.25" customHeight="1" x14ac:dyDescent="0.3">
      <c r="B24" s="323" t="s">
        <v>197</v>
      </c>
      <c r="C24" s="324"/>
      <c r="D24" s="324"/>
      <c r="E24" s="324"/>
      <c r="F24" s="324"/>
      <c r="G24" s="324"/>
      <c r="H24" s="324"/>
      <c r="I24" s="324"/>
      <c r="J24" s="325"/>
      <c r="K24" s="151"/>
    </row>
    <row r="25" spans="2:11" s="8" customFormat="1" ht="30.75" customHeight="1" x14ac:dyDescent="0.3">
      <c r="B25" s="323" t="s">
        <v>198</v>
      </c>
      <c r="C25" s="324"/>
      <c r="D25" s="324"/>
      <c r="E25" s="324"/>
      <c r="F25" s="324"/>
      <c r="G25" s="324"/>
      <c r="H25" s="324"/>
      <c r="I25" s="324"/>
      <c r="J25" s="325"/>
      <c r="K25" s="151"/>
    </row>
    <row r="26" spans="2:11" s="8" customFormat="1" ht="31.5" customHeight="1" x14ac:dyDescent="0.3">
      <c r="B26" s="323" t="s">
        <v>199</v>
      </c>
      <c r="C26" s="324"/>
      <c r="D26" s="324"/>
      <c r="E26" s="324"/>
      <c r="F26" s="324"/>
      <c r="G26" s="324"/>
      <c r="H26" s="324"/>
      <c r="I26" s="324"/>
      <c r="J26" s="325"/>
      <c r="K26" s="151"/>
    </row>
    <row r="27" spans="2:11" s="151" customFormat="1" ht="6.9" customHeight="1" x14ac:dyDescent="0.3">
      <c r="B27" s="141"/>
      <c r="C27" s="142"/>
      <c r="D27" s="142"/>
      <c r="E27" s="142"/>
      <c r="F27" s="142"/>
      <c r="G27" s="142"/>
      <c r="H27" s="142"/>
      <c r="I27" s="142"/>
      <c r="J27" s="143"/>
    </row>
    <row r="28" spans="2:11" customFormat="1" ht="35.25" customHeight="1" x14ac:dyDescent="0.3">
      <c r="B28" s="159"/>
      <c r="C28" s="117" t="s">
        <v>53</v>
      </c>
      <c r="D28" s="118"/>
      <c r="E28" s="118"/>
      <c r="F28" s="118"/>
      <c r="G28" s="118"/>
      <c r="H28" s="118"/>
      <c r="I28" s="118"/>
      <c r="J28" s="119"/>
      <c r="K28" s="124"/>
    </row>
    <row r="29" spans="2:11" customFormat="1" ht="5.4" customHeight="1" x14ac:dyDescent="0.3">
      <c r="B29" s="120"/>
      <c r="C29" s="317" t="s">
        <v>202</v>
      </c>
      <c r="D29" s="213"/>
      <c r="E29" s="213"/>
      <c r="F29" s="213"/>
      <c r="G29" s="213"/>
      <c r="H29" s="213"/>
      <c r="I29" s="213"/>
      <c r="J29" s="318"/>
      <c r="K29" s="124"/>
    </row>
    <row r="30" spans="2:11" customFormat="1" ht="50.25" customHeight="1" x14ac:dyDescent="0.3">
      <c r="B30" s="154" t="s">
        <v>188</v>
      </c>
      <c r="C30" s="319"/>
      <c r="D30" s="319"/>
      <c r="E30" s="319"/>
      <c r="F30" s="319"/>
      <c r="G30" s="319"/>
      <c r="H30" s="319"/>
      <c r="I30" s="319"/>
      <c r="J30" s="320"/>
      <c r="K30" s="124"/>
    </row>
    <row r="31" spans="2:11" ht="8.1" customHeight="1" x14ac:dyDescent="0.3"/>
    <row r="32" spans="2:11" ht="14.4" hidden="1" x14ac:dyDescent="0.3"/>
    <row r="33" ht="14.4" hidden="1" x14ac:dyDescent="0.3"/>
    <row r="34" ht="14.4" hidden="1" x14ac:dyDescent="0.3"/>
    <row r="35" ht="14.4" hidden="1" x14ac:dyDescent="0.3"/>
    <row r="36" ht="14.4" hidden="1" x14ac:dyDescent="0.3"/>
    <row r="37" ht="14.4" hidden="1" x14ac:dyDescent="0.3"/>
    <row r="38" ht="14.4" hidden="1" x14ac:dyDescent="0.3"/>
  </sheetData>
  <sheetProtection algorithmName="SHA-512" hashValue="obJcar5hTeBcg5paW56waZzAwO+uMiOmKUfJcKJ51rHhLF7VSj5ip+o9LfrTbH/syKxQqH/LstXvZUToQYl07w==" saltValue="+PAV+KxaTXLNSxlTWwDDrQ==" spinCount="100000" sheet="1" objects="1" scenarios="1" selectLockedCells="1"/>
  <mergeCells count="37">
    <mergeCell ref="B2:J2"/>
    <mergeCell ref="B3:J3"/>
    <mergeCell ref="B4:J4"/>
    <mergeCell ref="B5:J5"/>
    <mergeCell ref="B6:D6"/>
    <mergeCell ref="E6:F6"/>
    <mergeCell ref="B7:D7"/>
    <mergeCell ref="E7:F7"/>
    <mergeCell ref="B8:D8"/>
    <mergeCell ref="E8:F8"/>
    <mergeCell ref="B9:D9"/>
    <mergeCell ref="E9:F9"/>
    <mergeCell ref="B10:D10"/>
    <mergeCell ref="E10:F10"/>
    <mergeCell ref="B11:D11"/>
    <mergeCell ref="E11:F11"/>
    <mergeCell ref="B12:D12"/>
    <mergeCell ref="E12:F12"/>
    <mergeCell ref="B13:D13"/>
    <mergeCell ref="E13:F13"/>
    <mergeCell ref="B14:D14"/>
    <mergeCell ref="E14:F14"/>
    <mergeCell ref="B15:D15"/>
    <mergeCell ref="E15:F15"/>
    <mergeCell ref="B16:D16"/>
    <mergeCell ref="E16:F16"/>
    <mergeCell ref="B17:D17"/>
    <mergeCell ref="E17:F17"/>
    <mergeCell ref="B18:D18"/>
    <mergeCell ref="E18:F18"/>
    <mergeCell ref="C29:J30"/>
    <mergeCell ref="B21:J21"/>
    <mergeCell ref="B22:J22"/>
    <mergeCell ref="B23:J23"/>
    <mergeCell ref="B24:J24"/>
    <mergeCell ref="B25:J25"/>
    <mergeCell ref="B26:J26"/>
  </mergeCells>
  <conditionalFormatting sqref="J7:J18">
    <cfRule type="cellIs" dxfId="0" priority="1" operator="equal">
      <formula>0</formula>
    </cfRule>
  </conditionalFormatting>
  <dataValidations count="8">
    <dataValidation type="date" operator="lessThan" allowBlank="1" showInputMessage="1" showErrorMessage="1" error="If end date is after 6/25/2026, the applicant must enter 6/25/2026 for the end date." prompt="Experience end date_x000a_" sqref="I7:I18" xr:uid="{00000000-0002-0000-0800-000000000000}">
      <formula1>46204</formula1>
    </dataValidation>
    <dataValidation allowBlank="1" showInputMessage="1" showErrorMessage="1" prompt="Months (auto-calculated)_x000a_" sqref="J7:J18" xr:uid="{00000000-0002-0000-0800-000001000000}"/>
    <dataValidation type="list" allowBlank="1" showInputMessage="1" showErrorMessage="1" promptTitle="POINTS SELECTION" prompt="Number of points requested under category &quot;Experience.&quot;" sqref="B28" xr:uid="{00000000-0002-0000-0800-000002000000}">
      <formula1>"0,2,4,6,8,10"</formula1>
    </dataValidation>
    <dataValidation type="date" operator="lessThan" allowBlank="1" showInputMessage="1" showErrorMessage="1" prompt="Experience start date_x000a_" sqref="H7:H18" xr:uid="{00000000-0002-0000-0800-000003000000}">
      <formula1>46174</formula1>
    </dataValidation>
    <dataValidation allowBlank="1" showInputMessage="1" showErrorMessage="1" prompt="Page number(s)" sqref="G7:G18" xr:uid="{00000000-0002-0000-0800-000004000000}"/>
    <dataValidation allowBlank="1" showInputMessage="1" showErrorMessage="1" prompt="Source Documention Descriptor" sqref="E7:E18" xr:uid="{00000000-0002-0000-0800-000005000000}"/>
    <dataValidation allowBlank="1" showErrorMessage="1" promptTitle="Organizational Experience" prompt="Applicant requests points under this criterion using Option 1: Organizational Experience" sqref="B4:B5" xr:uid="{00000000-0002-0000-0800-000006000000}"/>
    <dataValidation allowBlank="1" showInputMessage="1" showErrorMessage="1" prompt="Program or Award Name" sqref="B7:D18" xr:uid="{00000000-0002-0000-0800-000007000000}"/>
  </dataValidations>
  <pageMargins left="0.25" right="0.25" top="8.5227272727272721E-2"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ssignedforReviewto xmlns="b80c80da-8637-48da-aa22-091b59f43724">
      <UserInfo>
        <DisplayName/>
        <AccountId xsi:nil="true"/>
        <AccountType/>
      </UserInfo>
    </AssignedforReviewto>
    <PublicationTitle xmlns="b80c80da-8637-48da-aa22-091b59f43724" xsi:nil="true"/>
    <Author_x002f_Publication xmlns="b80c80da-8637-48da-aa22-091b59f43724" xsi:nil="true"/>
    <DateReviewCompleted xmlns="b80c80da-8637-48da-aa22-091b59f43724" xsi:nil="true"/>
    <Feedbackreceived_x003f_ xmlns="b80c80da-8637-48da-aa22-091b59f43724">false</Feedbackreceived_x003f_>
    <Source xmlns="b80c80da-8637-48da-aa22-091b59f43724">
      <Url xsi:nil="true"/>
      <Description xsi:nil="true"/>
    </Source>
    <Abstract xmlns="b80c80da-8637-48da-aa22-091b59f43724" xsi:nil="true"/>
    <DocumentType xmlns="b80c80da-8637-48da-aa22-091b59f437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D05CBD7B3F3F840B27522C27D77D04D" ma:contentTypeVersion="18" ma:contentTypeDescription="Create a new document." ma:contentTypeScope="" ma:versionID="62f8f6e01b63b6a21927336c0e2389cc">
  <xsd:schema xmlns:xsd="http://www.w3.org/2001/XMLSchema" xmlns:xs="http://www.w3.org/2001/XMLSchema" xmlns:p="http://schemas.microsoft.com/office/2006/metadata/properties" xmlns:ns2="b80c80da-8637-48da-aa22-091b59f43724" xmlns:ns3="834fd3f6-14e9-43ae-b87a-65a2eec4ee0c" targetNamespace="http://schemas.microsoft.com/office/2006/metadata/properties" ma:root="true" ma:fieldsID="0f53b59b3a2769b554dbe3495f2c07ee" ns2:_="" ns3:_="">
    <xsd:import namespace="b80c80da-8637-48da-aa22-091b59f43724"/>
    <xsd:import namespace="834fd3f6-14e9-43ae-b87a-65a2eec4ee0c"/>
    <xsd:element name="properties">
      <xsd:complexType>
        <xsd:sequence>
          <xsd:element name="documentManagement">
            <xsd:complexType>
              <xsd:all>
                <xsd:element ref="ns2:MediaServiceMetadata" minOccurs="0"/>
                <xsd:element ref="ns2:MediaServiceFastMetadata" minOccurs="0"/>
                <xsd:element ref="ns2:AssignedforReviewto" minOccurs="0"/>
                <xsd:element ref="ns2:DateReviewCompleted" minOccurs="0"/>
                <xsd:element ref="ns2:DocumentType" minOccurs="0"/>
                <xsd:element ref="ns3:SharedWithUsers" minOccurs="0"/>
                <xsd:element ref="ns3:SharedWithDetails" minOccurs="0"/>
                <xsd:element ref="ns2:Abstract" minOccurs="0"/>
                <xsd:element ref="ns2:Author_x002f_Publication" minOccurs="0"/>
                <xsd:element ref="ns2:Source" minOccurs="0"/>
                <xsd:element ref="ns2:PublicationTitle" minOccurs="0"/>
                <xsd:element ref="ns2:Feedbackreceived_x003f_"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0c80da-8637-48da-aa22-091b59f4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ssignedforReviewto" ma:index="10" nillable="true" ma:displayName="Assigned for Review to" ma:format="Dropdown" ma:list="UserInfo" ma:SharePointGroup="0" ma:internalName="AssignedforReview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viewCompleted" ma:index="11" nillable="true" ma:displayName="Date Review Completed" ma:format="DateOnly" ma:internalName="DateReviewCompleted">
      <xsd:simpleType>
        <xsd:restriction base="dms:DateTime"/>
      </xsd:simpleType>
    </xsd:element>
    <xsd:element name="DocumentType" ma:index="12" nillable="true" ma:displayName="Document Type" ma:format="Dropdown" ma:internalName="DocumentType">
      <xsd:simpleType>
        <xsd:union memberTypes="dms:Text">
          <xsd:simpleType>
            <xsd:restriction base="dms:Choice">
              <xsd:enumeration value="Application (Jotform PDF)"/>
              <xsd:enumeration value="Application (TDHCA PDF)"/>
              <xsd:enumeration value="ACF (New Sub)"/>
              <xsd:enumeration value="DD 74-176"/>
              <xsd:enumeration value="Counties Served (6 or more)"/>
              <xsd:enumeration value="Written Standards"/>
              <xsd:enumeration value="Authorization"/>
            </xsd:restriction>
          </xsd:simpleType>
        </xsd:union>
      </xsd:simpleType>
    </xsd:element>
    <xsd:element name="Abstract" ma:index="15" nillable="true" ma:displayName="Abstract" ma:format="Dropdown" ma:internalName="Abstract">
      <xsd:simpleType>
        <xsd:restriction base="dms:Note">
          <xsd:maxLength value="255"/>
        </xsd:restriction>
      </xsd:simpleType>
    </xsd:element>
    <xsd:element name="Author_x002f_Publication" ma:index="16" nillable="true" ma:displayName="Author/Publication" ma:format="Dropdown" ma:internalName="Author_x002f_Publication">
      <xsd:simpleType>
        <xsd:restriction base="dms:Note">
          <xsd:maxLength value="255"/>
        </xsd:restriction>
      </xsd:simpleType>
    </xsd:element>
    <xsd:element name="Source" ma:index="17" nillable="true" ma:displayName="Source" ma:format="Hyperlink" ma:internalName="Source">
      <xsd:complexType>
        <xsd:complexContent>
          <xsd:extension base="dms:URL">
            <xsd:sequence>
              <xsd:element name="Url" type="dms:ValidUrl" minOccurs="0" nillable="true"/>
              <xsd:element name="Description" type="xsd:string" nillable="true"/>
            </xsd:sequence>
          </xsd:extension>
        </xsd:complexContent>
      </xsd:complexType>
    </xsd:element>
    <xsd:element name="PublicationTitle" ma:index="18" nillable="true" ma:displayName="Publication Title" ma:format="Dropdown" ma:internalName="PublicationTitle">
      <xsd:simpleType>
        <xsd:restriction base="dms:Text">
          <xsd:maxLength value="255"/>
        </xsd:restriction>
      </xsd:simpleType>
    </xsd:element>
    <xsd:element name="Feedbackreceived_x003f_" ma:index="19" nillable="true" ma:displayName="Feedback received?" ma:default="0" ma:format="Dropdown" ma:internalName="Feedbackreceived_x003f_">
      <xsd:simpleType>
        <xsd:restriction base="dms:Boolea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4fd3f6-14e9-43ae-b87a-65a2eec4ee0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1CC041-1729-4744-A152-DDF5D31A750A}">
  <ds:schemaRefs>
    <ds:schemaRef ds:uri="http://schemas.microsoft.com/office/2006/documentManagement/types"/>
    <ds:schemaRef ds:uri="http://purl.org/dc/dcmitype/"/>
    <ds:schemaRef ds:uri="b80c80da-8637-48da-aa22-091b59f43724"/>
    <ds:schemaRef ds:uri="834fd3f6-14e9-43ae-b87a-65a2eec4ee0c"/>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F046D6B-3F86-45E6-9B4B-BE3F1E133D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0c80da-8637-48da-aa22-091b59f43724"/>
    <ds:schemaRef ds:uri="834fd3f6-14e9-43ae-b87a-65a2eec4e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938A2F-7841-4300-839C-540A34A503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HIDE-VLOOKUP</vt:lpstr>
      <vt:lpstr>5-1 HP Funding and Match</vt:lpstr>
      <vt:lpstr>5-2 Subpopulations</vt:lpstr>
      <vt:lpstr>5-3 Outcomes</vt:lpstr>
      <vt:lpstr>5-4 Staff</vt:lpstr>
      <vt:lpstr>5-4 Staffold</vt:lpstr>
      <vt:lpstr>5-5 Target</vt:lpstr>
      <vt:lpstr>5-6 Services</vt:lpstr>
      <vt:lpstr>5-7 Experience</vt:lpstr>
      <vt:lpstr>5-7 ExperienceOLD</vt:lpstr>
      <vt:lpstr>5-8 Checklist and Score</vt:lpstr>
      <vt:lpstr>HPData</vt:lpstr>
      <vt:lpstr>'5-1 HP Funding and Match'!Print_Area</vt:lpstr>
      <vt:lpstr>'5-2 Subpopulations'!Print_Area</vt:lpstr>
      <vt:lpstr>'5-3 Outcomes'!Print_Area</vt:lpstr>
      <vt:lpstr>'5-4 Staff'!Print_Area</vt:lpstr>
      <vt:lpstr>'5-4 Staffold'!Print_Area</vt:lpstr>
      <vt:lpstr>'5-5 Target'!Print_Area</vt:lpstr>
      <vt:lpstr>'5-6 Services'!Print_Area</vt:lpstr>
      <vt:lpstr>'5-7 Experience'!Print_Area</vt:lpstr>
      <vt:lpstr>'5-7 ExperienceOLD'!Print_Area</vt:lpstr>
      <vt:lpstr>'5-8 Checklist and Score'!Print_Area</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aversyp</dc:creator>
  <cp:lastModifiedBy>Tahmoor Chadury</cp:lastModifiedBy>
  <cp:lastPrinted>2025-05-08T19:59:55Z</cp:lastPrinted>
  <dcterms:created xsi:type="dcterms:W3CDTF">2019-01-04T20:08:43Z</dcterms:created>
  <dcterms:modified xsi:type="dcterms:W3CDTF">2026-06-02T23:59:27Z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0x0101001D05CBD7B3F3F840B27522C27D77D04D</vt:lpwstr>
  </property>
</Properties>
</file>